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ortgage Operations\CLG Pricing\Guideline Updates &amp; Announcements\Announcements\Posted Website Docs\2015\"/>
    </mc:Choice>
  </mc:AlternateContent>
  <bookViews>
    <workbookView xWindow="360" yWindow="60" windowWidth="20940" windowHeight="10110"/>
  </bookViews>
  <sheets>
    <sheet name="AOT-DT RateSheet" sheetId="1" r:id="rId1"/>
    <sheet name="AOT-DT RateSheet(Normalized)" sheetId="2" r:id="rId2"/>
    <sheet name="Interest Carry" sheetId="3" r:id="rId3"/>
    <sheet name="Interest Carry(Normalized)" sheetId="4" r:id="rId4"/>
    <sheet name="Conv LLPAs" sheetId="5" r:id="rId5"/>
    <sheet name="DU Refi Plus LLPAs" sheetId="6" r:id="rId6"/>
    <sheet name="Govt LLPAs" sheetId="7" r:id="rId7"/>
    <sheet name="SRP" sheetId="8" r:id="rId8"/>
    <sheet name="Delivery Calendar" sheetId="9" r:id="rId9"/>
    <sheet name="CalcInputData" sheetId="10" state="veryHidden" r:id="rId10"/>
    <sheet name="Calculator" sheetId="11" r:id="rId11"/>
  </sheets>
  <definedNames>
    <definedName name="CalcCouponRateList" hidden="1">OFFSET(CalcCouponRateMatrix,0,Calculator!$D$5-1,COUNTA(OFFSET(CalcCouponRateMatrix,0,Calculator!$D$5-1,,1)),1)</definedName>
    <definedName name="CalcCouponRateMatrix" hidden="1">CalcInputData!$F$7:$BL$12</definedName>
    <definedName name="CalcIssueMonYrList" hidden="1">OFFSET(CalcIssueMonYrMatrix,0,Calculator!$D$5-1,COUNTA(OFFSET(CalcIssueMonYrMatrix,0,Calculator!$D$5-1,,1)),1)</definedName>
    <definedName name="CalcIssueMonYrMatrix" hidden="1">CalcInputData!$F$16:$BL$17</definedName>
    <definedName name="CalcProgramName" hidden="1">CalcInputData!$B$2:$B$60</definedName>
    <definedName name="CalcSecPxBack" hidden="1">CalcInputData!$F$40:$BL$45</definedName>
    <definedName name="CalcSecPxBack2" hidden="1">CalcInputData!$F$58:$BL$63</definedName>
    <definedName name="CalcSecPxFront" hidden="1">CalcInputData!$F$31:$BL$36</definedName>
    <definedName name="CalcSecPxFront2" hidden="1">CalcInputData!$F$49:$BL$54</definedName>
    <definedName name="CalcSecTypeList" hidden="1">OFFSET(CalcSecTypeMatrix,0,Calculator!$D$5-1,COUNTA(OFFSET(CalcSecTypeMatrix,0,Calculator!$D$5-1,,1)),1)</definedName>
    <definedName name="CalcSecTypeMatrix" hidden="1">CalcInputData!$F$26:$BL$27</definedName>
    <definedName name="CalcSettleDtMatrix" hidden="1">CalcInputData!$F$21:$BL$22</definedName>
    <definedName name="_xlnm.Print_Area" localSheetId="0">'AOT-DT RateSheet'!$A$1:$AE$348</definedName>
    <definedName name="_xlnm.Print_Area" localSheetId="8">'Delivery Calendar'!$A$1:$H$22</definedName>
    <definedName name="_xlnm.Print_Area" localSheetId="6">'Govt LLPAs'!$A$1:$G$68</definedName>
    <definedName name="_xlnm.Print_Area" localSheetId="2">'Interest Carry'!$A$1:$I$71</definedName>
  </definedNames>
  <calcPr calcId="152511"/>
</workbook>
</file>

<file path=xl/calcChain.xml><?xml version="1.0" encoding="utf-8"?>
<calcChain xmlns="http://schemas.openxmlformats.org/spreadsheetml/2006/main">
  <c r="E24" i="11" l="1"/>
  <c r="E23" i="11"/>
  <c r="E22" i="11"/>
  <c r="E21" i="11"/>
  <c r="E20" i="11"/>
  <c r="E19" i="11"/>
  <c r="E18" i="11"/>
  <c r="E17" i="11"/>
  <c r="H9" i="11"/>
  <c r="H13" i="11" s="1"/>
  <c r="D9" i="11"/>
  <c r="D17" i="11" s="1"/>
  <c r="H8" i="11"/>
  <c r="F8" i="11"/>
  <c r="D8" i="11"/>
  <c r="C17" i="11" s="1"/>
  <c r="C18" i="11" s="1"/>
  <c r="C19" i="11" s="1"/>
  <c r="C20" i="11" s="1"/>
  <c r="C21" i="11" s="1"/>
  <c r="C22" i="11" s="1"/>
  <c r="C23" i="11" s="1"/>
  <c r="C24" i="11" s="1"/>
  <c r="D6" i="11"/>
  <c r="F24" i="11" l="1" a="1"/>
  <c r="F24" i="11" s="1"/>
  <c r="F23" i="11" a="1"/>
  <c r="F23" i="11" s="1"/>
  <c r="F22" i="11" a="1"/>
  <c r="F22" i="11" s="1"/>
  <c r="F21" i="11" a="1"/>
  <c r="F21" i="11" s="1"/>
  <c r="F20" i="11" a="1"/>
  <c r="F20" i="11" s="1"/>
  <c r="F19" i="11" a="1"/>
  <c r="F19" i="11" s="1"/>
  <c r="F18" i="11" a="1"/>
  <c r="F18" i="11" s="1"/>
  <c r="F17" i="11" a="1"/>
  <c r="F17" i="11" s="1"/>
  <c r="D18" i="11"/>
  <c r="D19" i="11" l="1"/>
  <c r="D20" i="11" l="1"/>
  <c r="D21" i="11" l="1"/>
  <c r="D22" i="11" l="1"/>
  <c r="D23" i="11" l="1"/>
  <c r="D24" i="11" l="1"/>
  <c r="G17" i="11" l="1"/>
  <c r="G18" i="11" l="1"/>
  <c r="H17" i="11"/>
  <c r="G19" i="11" l="1"/>
  <c r="H18" i="11"/>
  <c r="G20" i="11" l="1"/>
  <c r="H19" i="11"/>
  <c r="G21" i="11" l="1"/>
  <c r="H20" i="11"/>
  <c r="G22" i="11" l="1"/>
  <c r="H21" i="11"/>
  <c r="G23" i="11" l="1"/>
  <c r="H22" i="11"/>
  <c r="G24" i="11" l="1"/>
  <c r="H24" i="11" s="1"/>
  <c r="H23" i="11"/>
</calcChain>
</file>

<file path=xl/sharedStrings.xml><?xml version="1.0" encoding="utf-8"?>
<sst xmlns="http://schemas.openxmlformats.org/spreadsheetml/2006/main" count="10627" uniqueCount="362">
  <si>
    <t>AOT/Direct Trade Note Rate Adjusters</t>
  </si>
  <si>
    <t>AOT Desk</t>
  </si>
  <si>
    <t>Hours: 7:00 am PT to 4:00 pm PT</t>
  </si>
  <si>
    <t>Phone: 800-PENNY-38 [736-6938]</t>
  </si>
  <si>
    <t>eMail: CorrespondentAOT@pnmac.com</t>
  </si>
  <si>
    <t>Direct Trade Desk</t>
  </si>
  <si>
    <t>Hours: 5:30 am PT to 2:00 pm PT</t>
  </si>
  <si>
    <t>Phone: 866-595-8123</t>
  </si>
  <si>
    <t>eMail: TradeDesk@pnmac.com</t>
  </si>
  <si>
    <t>For inquiries other than locking, contact the AOT Desk.</t>
  </si>
  <si>
    <t>Website:</t>
  </si>
  <si>
    <t>GoPennyMac.com</t>
  </si>
  <si>
    <t>Rate Sheet</t>
  </si>
  <si>
    <t xml:space="preserve">Effective Date:  </t>
  </si>
  <si>
    <t xml:space="preserve">Effective Time:  </t>
  </si>
  <si>
    <t>Conventional Agency (SRP Not Included)</t>
  </si>
  <si>
    <t>Conventional Fixed</t>
  </si>
  <si>
    <t>Note Rate Adjusters</t>
  </si>
  <si>
    <t>Coupon</t>
  </si>
  <si>
    <t>Conventional Fixed High Balance</t>
  </si>
  <si>
    <t>FNMA DURP Fixed &lt;= 80%</t>
  </si>
  <si>
    <t>FNMA DURP Fixed &lt;= 80% High Balance</t>
  </si>
  <si>
    <t>FNMA DURP Fixed &gt; 80% &lt;= 105%</t>
  </si>
  <si>
    <t>FNMA DURP Fixed &gt; 80% &lt;= 105% High Balance</t>
  </si>
  <si>
    <t>Government (SRP Not Included)</t>
  </si>
  <si>
    <t>FHA Fixed</t>
  </si>
  <si>
    <r>
      <t>FHA Fixed High Balance</t>
    </r>
    <r>
      <rPr>
        <vertAlign val="superscript"/>
        <sz val="12"/>
        <color rgb="FF0D056F"/>
        <rFont val="Arial"/>
        <family val="2"/>
      </rPr>
      <t>1</t>
    </r>
  </si>
  <si>
    <t>VA Fixed</t>
  </si>
  <si>
    <r>
      <t>VA Fixed High Balance</t>
    </r>
    <r>
      <rPr>
        <b/>
        <vertAlign val="superscript"/>
        <sz val="12"/>
        <color rgb="FF0D056F"/>
        <rFont val="Arial"/>
        <family val="2"/>
      </rPr>
      <t>1</t>
    </r>
  </si>
  <si>
    <t>Guaranteed Rural Housing Fixed</t>
  </si>
  <si>
    <r>
      <t>Guaranteed Rural Housing Fixed High Balance</t>
    </r>
    <r>
      <rPr>
        <b/>
        <vertAlign val="superscript"/>
        <sz val="12"/>
        <color rgb="FF0D056F"/>
        <rFont val="Arial"/>
        <family val="2"/>
      </rPr>
      <t>1</t>
    </r>
  </si>
  <si>
    <r>
      <rPr>
        <b/>
        <vertAlign val="superscript"/>
        <sz val="12"/>
        <color indexed="8"/>
        <rFont val="Arial"/>
        <family val="2"/>
      </rPr>
      <t>1</t>
    </r>
    <r>
      <rPr>
        <b/>
        <sz val="12"/>
        <color indexed="8"/>
        <rFont val="Arial"/>
        <family val="2"/>
      </rPr>
      <t xml:space="preserve"> FHA High Balance designation is based off Base Loan Amt.  The VA and USDA High Balance designation is based off Total Loan Amount</t>
    </r>
  </si>
  <si>
    <t>Program Name</t>
  </si>
  <si>
    <t>Program Code</t>
  </si>
  <si>
    <t>Std Bal Only</t>
  </si>
  <si>
    <t>Note Rate</t>
  </si>
  <si>
    <t>Coupon Rate</t>
  </si>
  <si>
    <t>Issue Month</t>
  </si>
  <si>
    <t>Note Rate Adjuster</t>
  </si>
  <si>
    <t>N</t>
  </si>
  <si>
    <t>Y</t>
  </si>
  <si>
    <t>Interest Carry</t>
  </si>
  <si>
    <t>Interest Carry Days</t>
  </si>
  <si>
    <t>Interest Carry Points</t>
  </si>
  <si>
    <t>Conventional Agency LLPAs</t>
  </si>
  <si>
    <t>Adverse Market Delivery Charge</t>
  </si>
  <si>
    <t>FICO/LTV LLPAs for All Loans (Mortgage &gt; 15 Year Terms)</t>
  </si>
  <si>
    <t>LTV Range</t>
  </si>
  <si>
    <t>FICO Range</t>
  </si>
  <si>
    <t>&lt;= 60.00%</t>
  </si>
  <si>
    <t>60.01 - 70.00%</t>
  </si>
  <si>
    <t>70.01 - 75.00%</t>
  </si>
  <si>
    <t>75.01 - 80.00%</t>
  </si>
  <si>
    <t>80.01 - 85.00%</t>
  </si>
  <si>
    <t>85.01 - 90.00%</t>
  </si>
  <si>
    <t>90.01 - 95.00%</t>
  </si>
  <si>
    <t>95.01 - 97.00%</t>
  </si>
  <si>
    <t>&gt;= 740</t>
  </si>
  <si>
    <t>720 - 739</t>
  </si>
  <si>
    <t>700 - 719</t>
  </si>
  <si>
    <t>680 - 699</t>
  </si>
  <si>
    <t>660 - 679</t>
  </si>
  <si>
    <t>640 - 659</t>
  </si>
  <si>
    <t>620 - 639</t>
  </si>
  <si>
    <t>FICO/LTV LLPAs Cashout Refinance (All Mortgage Terms)</t>
  </si>
  <si>
    <t>n/a</t>
  </si>
  <si>
    <t>LLPAs by Product Feature</t>
  </si>
  <si>
    <t>Product Feature</t>
  </si>
  <si>
    <t>ARM</t>
  </si>
  <si>
    <t>Investment Property</t>
  </si>
  <si>
    <t>Condo (&gt;15Yr Term) **</t>
  </si>
  <si>
    <t>2-Unit Property</t>
  </si>
  <si>
    <t>3-4 Unit Property</t>
  </si>
  <si>
    <t>High LTV</t>
  </si>
  <si>
    <t xml:space="preserve">** Not applicable to detached condominiums (identified by SFC 588) </t>
  </si>
  <si>
    <t>Secondary Financing</t>
  </si>
  <si>
    <t>CLTV Range</t>
  </si>
  <si>
    <t>FICO&lt;720</t>
  </si>
  <si>
    <t>FICO&gt;=720</t>
  </si>
  <si>
    <t>&lt;= 65.00%</t>
  </si>
  <si>
    <t>80.01% - 95.00%</t>
  </si>
  <si>
    <t>65.01% - 75.00%</t>
  </si>
  <si>
    <t>75.01% - 95.00%</t>
  </si>
  <si>
    <t>90.01% - 95.00%</t>
  </si>
  <si>
    <t>75.01% - 90.00%</t>
  </si>
  <si>
    <t>76.01% - 90.00%</t>
  </si>
  <si>
    <t>&lt;= 95.00%</t>
  </si>
  <si>
    <t>95.01% - 97.00%</t>
  </si>
  <si>
    <t>High Balance Mortgage Loans</t>
  </si>
  <si>
    <t>High Balance Cash Out</t>
  </si>
  <si>
    <t>High Balance ARM</t>
  </si>
  <si>
    <t>Loan Prospector (LP) AUS Adjustments (Mortgage &gt; 15 Year Terms)</t>
  </si>
  <si>
    <t>660-679</t>
  </si>
  <si>
    <t>640-659</t>
  </si>
  <si>
    <t>Other Adjustments</t>
  </si>
  <si>
    <t>Escrow Waiver Fee</t>
  </si>
  <si>
    <t>FICO &lt; 660</t>
  </si>
  <si>
    <t>DURP LLPAs</t>
  </si>
  <si>
    <t>Cumulative LLPA and AMDC Cap</t>
  </si>
  <si>
    <t>Amortization Term</t>
  </si>
  <si>
    <t>&lt;= 105.00%</t>
  </si>
  <si>
    <t>105.01% - 135.00%</t>
  </si>
  <si>
    <t>Principal Residences with LTV &gt; 80.00%</t>
  </si>
  <si>
    <t>&gt; 20 Years</t>
  </si>
  <si>
    <t>&lt;= 20 Years</t>
  </si>
  <si>
    <t>All Other Refi Plus</t>
  </si>
  <si>
    <t>&gt; 25 Years and &lt;= 30 Years</t>
  </si>
  <si>
    <t>&lt;= 25 Years</t>
  </si>
  <si>
    <t>FICO/LTV LLPAs (Mortgage &gt; 15 Year Terms)</t>
  </si>
  <si>
    <t>97.01 - 105.00%</t>
  </si>
  <si>
    <t>105.01 - 135.00%</t>
  </si>
  <si>
    <t>&lt; 620</t>
  </si>
  <si>
    <t>LLPA by Product Feature</t>
  </si>
  <si>
    <t>Multi-Unit Property</t>
  </si>
  <si>
    <t xml:space="preserve"> </t>
  </si>
  <si>
    <t xml:space="preserve">     2 Unit</t>
  </si>
  <si>
    <t xml:space="preserve">     3-4 Unit</t>
  </si>
  <si>
    <t xml:space="preserve">     &gt; 25 Years and &lt;= 30 Years</t>
  </si>
  <si>
    <t xml:space="preserve">     &gt; 15 Years and &lt;= 25 Years</t>
  </si>
  <si>
    <t xml:space="preserve">     &lt;= 15 Years</t>
  </si>
  <si>
    <t>Refi Plus Mortgages with Subordinate Financing</t>
  </si>
  <si>
    <t>FICO &lt; 720</t>
  </si>
  <si>
    <t>FICO &gt;= 720</t>
  </si>
  <si>
    <t>Any</t>
  </si>
  <si>
    <t>&gt; 95%</t>
  </si>
  <si>
    <t xml:space="preserve">     (*) If the subordinate financing is a Community Seconds loans, these LLPAs do not apply</t>
  </si>
  <si>
    <t>LLPAs Not Subject to Caps</t>
  </si>
  <si>
    <t>Investment Property LTV &gt; 75.00</t>
  </si>
  <si>
    <t>LTV 90.01 - 105.00</t>
  </si>
  <si>
    <t>LTV 115.01 - 125.00</t>
  </si>
  <si>
    <t>Government LLPAs</t>
  </si>
  <si>
    <t>Government FICO Price Adjustments</t>
  </si>
  <si>
    <t>All Loans</t>
  </si>
  <si>
    <t>&gt;= 720</t>
  </si>
  <si>
    <t>640 - 679</t>
  </si>
  <si>
    <t>FHA LLPAs</t>
  </si>
  <si>
    <t>203K</t>
  </si>
  <si>
    <t>FHA Streamline</t>
  </si>
  <si>
    <t>Investment Prop / Second Home</t>
  </si>
  <si>
    <r>
      <t>VA Pricing Adjustments</t>
    </r>
    <r>
      <rPr>
        <b/>
        <vertAlign val="superscript"/>
        <sz val="12"/>
        <color rgb="FF0D056F"/>
        <rFont val="Arial"/>
        <family val="2"/>
      </rPr>
      <t>1</t>
    </r>
  </si>
  <si>
    <t>VA State Tier</t>
  </si>
  <si>
    <t>&lt;= 90.00%</t>
  </si>
  <si>
    <t>95.01% - 103.3%</t>
  </si>
  <si>
    <t>Eligible States</t>
  </si>
  <si>
    <t>AL, AZ, CA, CO , ID , NC, OR, UT, VA</t>
  </si>
  <si>
    <t>AK, DC, GA, HI, MD, MO, ND, NH, PA, RI, TN, TX, WA, WY</t>
  </si>
  <si>
    <t>AR, CT, DE, IA, IN, KS, KY, LA, MA, MI, MN, MS, MT, NE, NM, NV, OK, SC, SD, VT, WV</t>
  </si>
  <si>
    <t>ME, OH, WI</t>
  </si>
  <si>
    <t>FL, IL, NJ, NY</t>
  </si>
  <si>
    <r>
      <t>VA Cash-Out Refi Price Adjustments</t>
    </r>
    <r>
      <rPr>
        <b/>
        <vertAlign val="superscript"/>
        <sz val="12"/>
        <color rgb="FF0D056F"/>
        <rFont val="Arial"/>
        <family val="2"/>
      </rPr>
      <t>1</t>
    </r>
  </si>
  <si>
    <t>&gt; 90.00%</t>
  </si>
  <si>
    <t>&gt;= 640</t>
  </si>
  <si>
    <r>
      <t>VA Loan Amount Price Adjustments</t>
    </r>
    <r>
      <rPr>
        <b/>
        <vertAlign val="superscript"/>
        <sz val="12"/>
        <color rgb="FF0D056F"/>
        <rFont val="Arial"/>
        <family val="2"/>
      </rPr>
      <t>2</t>
    </r>
  </si>
  <si>
    <t>VA High Balance</t>
  </si>
  <si>
    <r>
      <t>Loan Amounts</t>
    </r>
    <r>
      <rPr>
        <b/>
        <vertAlign val="superscript"/>
        <sz val="12"/>
        <color theme="0"/>
        <rFont val="Veranda"/>
      </rPr>
      <t xml:space="preserve"> </t>
    </r>
    <r>
      <rPr>
        <b/>
        <sz val="12"/>
        <color theme="0"/>
        <rFont val="Veranda"/>
      </rPr>
      <t>&gt; 1,000,000</t>
    </r>
  </si>
  <si>
    <t>Guaranteed Rural Housing LLPAs</t>
  </si>
  <si>
    <r>
      <t>Loan Amounts</t>
    </r>
    <r>
      <rPr>
        <b/>
        <vertAlign val="superscript"/>
        <sz val="12"/>
        <color theme="0"/>
        <rFont val="Veranda"/>
      </rPr>
      <t>2</t>
    </r>
    <r>
      <rPr>
        <b/>
        <sz val="12"/>
        <color theme="0"/>
        <rFont val="Veranda"/>
      </rPr>
      <t xml:space="preserve"> &lt;= 55,000</t>
    </r>
  </si>
  <si>
    <r>
      <rPr>
        <vertAlign val="super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>The Govt LTV adjustments are based off of Total Loan LTV.</t>
    </r>
  </si>
  <si>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The loan amount/balance adjustments are based off of Total Loan Amount.</t>
    </r>
  </si>
  <si>
    <t>SRP</t>
  </si>
  <si>
    <t>Conventional Agency Fixed 20/25/30 Yr</t>
  </si>
  <si>
    <r>
      <t>Government 20/25/30 Yr</t>
    </r>
    <r>
      <rPr>
        <b/>
        <vertAlign val="superscript"/>
        <sz val="12"/>
        <color rgb="FF0D056F"/>
        <rFont val="Arial"/>
        <family val="2"/>
      </rPr>
      <t>1</t>
    </r>
  </si>
  <si>
    <t>Loan Amount Range</t>
  </si>
  <si>
    <t>State</t>
  </si>
  <si>
    <t>0 to
79,999.99</t>
  </si>
  <si>
    <t>80,000 to
119,999.99</t>
  </si>
  <si>
    <t>120,000 to
159,999.99</t>
  </si>
  <si>
    <t>160,000 to
199,999.99</t>
  </si>
  <si>
    <t>200,000 to
239,999.99</t>
  </si>
  <si>
    <t>240,000 to
279,999.99</t>
  </si>
  <si>
    <t>280,000 to
319,999.99</t>
  </si>
  <si>
    <t>320,000 to
Limit</t>
  </si>
  <si>
    <t>0 to
74,999.99</t>
  </si>
  <si>
    <t>75,000 to
149,999.99</t>
  </si>
  <si>
    <t>150,000 to
Limit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</si>
  <si>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</si>
  <si>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</si>
  <si>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</si>
  <si>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</si>
  <si>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</si>
  <si>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</si>
  <si>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</si>
  <si>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</si>
  <si>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</si>
  <si>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</si>
  <si>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</si>
  <si>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</si>
  <si>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</si>
  <si>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</si>
  <si>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</si>
  <si>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</si>
  <si>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</si>
  <si>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</si>
  <si>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</si>
  <si>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</si>
  <si>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</si>
  <si>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</si>
  <si>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</si>
  <si>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</si>
  <si>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</si>
  <si>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</si>
  <si>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</si>
  <si>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</si>
  <si>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</si>
  <si>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</si>
  <si>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</si>
  <si>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</si>
  <si>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</si>
  <si>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</si>
  <si>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</si>
  <si>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</si>
  <si>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</si>
  <si>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</si>
  <si>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</si>
  <si>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</si>
  <si>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</si>
  <si>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</si>
  <si>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</si>
  <si>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</si>
  <si>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</si>
  <si>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</si>
  <si>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</si>
  <si>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</si>
  <si>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</si>
  <si>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</si>
  <si>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</si>
  <si>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Conventional Agency Fixed 10/15 Yr</t>
  </si>
  <si>
    <r>
      <t>Government 10/15 Yr</t>
    </r>
    <r>
      <rPr>
        <b/>
        <vertAlign val="superscript"/>
        <sz val="12"/>
        <color rgb="FF0D056F"/>
        <rFont val="Arial"/>
        <family val="2"/>
      </rPr>
      <t>1</t>
    </r>
  </si>
  <si>
    <r>
      <rPr>
        <vertAlign val="superscript"/>
        <sz val="11"/>
        <color indexed="8"/>
        <rFont val="Calibri"/>
        <family val="2"/>
      </rPr>
      <t>1</t>
    </r>
    <r>
      <rPr>
        <sz val="11"/>
        <color indexed="8"/>
        <rFont val="Calibri"/>
        <family val="2"/>
      </rPr>
      <t>The Government SRP is based off of Total Loan Amount.</t>
    </r>
  </si>
  <si>
    <t>Delivery Calendar</t>
  </si>
  <si>
    <t>Class A - Conv 30 Yr</t>
  </si>
  <si>
    <t>Issue Month/Yr</t>
  </si>
  <si>
    <t xml:space="preserve">Settlement Date </t>
  </si>
  <si>
    <t>Delivery Due Date</t>
  </si>
  <si>
    <t>Class B - Conv 15 Yr</t>
  </si>
  <si>
    <t>Class B - Govt 15 Yr</t>
  </si>
  <si>
    <t>Class C - Govt 30 Yr</t>
  </si>
  <si>
    <t>Program Number</t>
  </si>
  <si>
    <t>Program Number:</t>
  </si>
  <si>
    <t>Coupon Rate:</t>
  </si>
  <si>
    <t>Issue Month:</t>
  </si>
  <si>
    <t>Settlement Date:</t>
  </si>
  <si>
    <t>Security Type:</t>
  </si>
  <si>
    <t>FNMA 15</t>
  </si>
  <si>
    <t>FNMA 30</t>
  </si>
  <si>
    <t>GNMA II 15</t>
  </si>
  <si>
    <t>GNMA II 30</t>
  </si>
  <si>
    <t>FNMA 10</t>
  </si>
  <si>
    <t>FNMA 20</t>
  </si>
  <si>
    <t>GNMA I 15</t>
  </si>
  <si>
    <t>GNMA I 30</t>
  </si>
  <si>
    <t>Security Price (Front Month):</t>
  </si>
  <si>
    <t>Security Price (Back Month):</t>
  </si>
  <si>
    <t>Security Price 2 (Front Month):</t>
  </si>
  <si>
    <t>Security Price 2 (Back Month):</t>
  </si>
  <si>
    <t>PennyMac AOT/DT Calculator</t>
  </si>
  <si>
    <t>Security Price Indications</t>
  </si>
  <si>
    <t xml:space="preserve">Program Name:  </t>
  </si>
  <si>
    <t xml:space="preserve">Coupon Rate:  </t>
  </si>
  <si>
    <t xml:space="preserve">Security Type:  </t>
  </si>
  <si>
    <t xml:space="preserve">Issue Month:  </t>
  </si>
  <si>
    <t xml:space="preserve">Indicative Sec Price:  </t>
  </si>
  <si>
    <t xml:space="preserve">Settlement Date:  </t>
  </si>
  <si>
    <t>-</t>
  </si>
  <si>
    <t xml:space="preserve">Current Sec Price:  </t>
  </si>
  <si>
    <t xml:space="preserve">Delivery Date:  </t>
  </si>
  <si>
    <t>* Enter current security price to override indicative security price provided above</t>
  </si>
  <si>
    <t>=</t>
  </si>
  <si>
    <t xml:space="preserve">Interest Carry Days:  </t>
  </si>
  <si>
    <t xml:space="preserve">SRP:  </t>
  </si>
  <si>
    <t>GNMAI 30</t>
  </si>
  <si>
    <t>Security Price</t>
  </si>
  <si>
    <t>Price</t>
  </si>
  <si>
    <t>GNMAII 30</t>
  </si>
  <si>
    <t>GNMAII 15</t>
  </si>
  <si>
    <t>Scroll down for calculator instructions</t>
  </si>
  <si>
    <t>Disclaimer:</t>
  </si>
  <si>
    <t>* This tool is provided as a convenience for the educational and illustrative purposes of our correspondents only.</t>
  </si>
  <si>
    <t>* PennyMac Corp. does not guarantee the accuracy of the calculation.</t>
  </si>
  <si>
    <t>* Pricing is governed by the information contained in the current guide and rate sheet, not the calculator.</t>
  </si>
  <si>
    <t>* Modifications to the contents of this workbook may affect the results generated by the calculator.</t>
  </si>
  <si>
    <t>Calculator Instructions</t>
  </si>
  <si>
    <r>
      <t xml:space="preserve">1) Select a program from the </t>
    </r>
    <r>
      <rPr>
        <i/>
        <sz val="11"/>
        <color theme="1"/>
        <rFont val="Calibri"/>
        <family val="2"/>
        <scheme val="minor"/>
      </rPr>
      <t>Program Name</t>
    </r>
    <r>
      <rPr>
        <sz val="11"/>
        <color theme="1"/>
        <rFont val="Calibri"/>
        <family val="2"/>
        <scheme val="minor"/>
      </rPr>
      <t xml:space="preserve"> dropdown list.</t>
    </r>
  </si>
  <si>
    <r>
      <t xml:space="preserve">The names displayed in the list correspond to the same naming convention used in the </t>
    </r>
    <r>
      <rPr>
        <i/>
        <sz val="11"/>
        <color theme="1"/>
        <rFont val="Calibri"/>
        <family val="2"/>
        <scheme val="minor"/>
      </rPr>
      <t>AOT-DT RateSheet</t>
    </r>
    <r>
      <rPr>
        <sz val="11"/>
        <color theme="1"/>
        <rFont val="Calibri"/>
        <family val="2"/>
        <scheme val="minor"/>
      </rPr>
      <t xml:space="preserve"> worksheet.</t>
    </r>
  </si>
  <si>
    <r>
      <t xml:space="preserve">2) Select a coupon rate from the </t>
    </r>
    <r>
      <rPr>
        <i/>
        <sz val="11"/>
        <color theme="1"/>
        <rFont val="Calibri"/>
        <family val="2"/>
        <scheme val="minor"/>
      </rPr>
      <t>Coupon Rate</t>
    </r>
    <r>
      <rPr>
        <sz val="11"/>
        <color theme="1"/>
        <rFont val="Calibri"/>
        <family val="2"/>
        <scheme val="minor"/>
      </rPr>
      <t xml:space="preserve"> dropdown list.</t>
    </r>
  </si>
  <si>
    <t>The rates displayed are all available rates for the program selected in step #1.</t>
  </si>
  <si>
    <r>
      <t xml:space="preserve">3) Select a security type from the </t>
    </r>
    <r>
      <rPr>
        <i/>
        <sz val="11"/>
        <color theme="1"/>
        <rFont val="Calibri"/>
        <family val="2"/>
        <scheme val="minor"/>
      </rPr>
      <t xml:space="preserve">Security Type </t>
    </r>
    <r>
      <rPr>
        <sz val="11"/>
        <color theme="1"/>
        <rFont val="Calibri"/>
        <family val="2"/>
        <scheme val="minor"/>
      </rPr>
      <t>dropdown list.</t>
    </r>
  </si>
  <si>
    <t>The security types displayed are all available security types for the program selected in step #1.</t>
  </si>
  <si>
    <r>
      <t xml:space="preserve">4) Select an issue month from the </t>
    </r>
    <r>
      <rPr>
        <i/>
        <sz val="11"/>
        <color theme="1"/>
        <rFont val="Calibri"/>
        <family val="2"/>
        <scheme val="minor"/>
      </rPr>
      <t>Issue Month</t>
    </r>
    <r>
      <rPr>
        <sz val="11"/>
        <color theme="1"/>
        <rFont val="Calibri"/>
        <family val="2"/>
        <scheme val="minor"/>
      </rPr>
      <t xml:space="preserve"> dropdown list.</t>
    </r>
  </si>
  <si>
    <t>The issue months displayed are all available issue months for the program selected in step #1.</t>
  </si>
  <si>
    <r>
      <t xml:space="preserve">5) (Optional) Enter the </t>
    </r>
    <r>
      <rPr>
        <i/>
        <sz val="11"/>
        <color theme="1"/>
        <rFont val="Calibri"/>
        <family val="2"/>
        <scheme val="minor"/>
      </rPr>
      <t>Current Sec Price</t>
    </r>
    <r>
      <rPr>
        <sz val="11"/>
        <color theme="1"/>
        <rFont val="Calibri"/>
        <family val="2"/>
        <scheme val="minor"/>
      </rPr>
      <t xml:space="preserve"> that corresponds to the criteria entered in steps #1 through #4.</t>
    </r>
  </si>
  <si>
    <t>If this field is left blank, the indicative security price is used by default.</t>
  </si>
  <si>
    <r>
      <t xml:space="preserve">Note: The </t>
    </r>
    <r>
      <rPr>
        <i/>
        <sz val="11"/>
        <color theme="1"/>
        <rFont val="Calibri"/>
        <family val="2"/>
        <scheme val="minor"/>
      </rPr>
      <t>Indicative Sec Price</t>
    </r>
    <r>
      <rPr>
        <sz val="11"/>
        <color theme="1"/>
        <rFont val="Calibri"/>
        <family val="2"/>
        <scheme val="minor"/>
      </rPr>
      <t xml:space="preserve"> is populated based on the criteria entered in steps #1 through #4.</t>
    </r>
  </si>
  <si>
    <r>
      <t xml:space="preserve">6) (Optional) Enter the expected </t>
    </r>
    <r>
      <rPr>
        <i/>
        <sz val="11"/>
        <color theme="1"/>
        <rFont val="Calibri"/>
        <family val="2"/>
        <scheme val="minor"/>
      </rPr>
      <t>Delivery Date</t>
    </r>
    <r>
      <rPr>
        <sz val="11"/>
        <color theme="1"/>
        <rFont val="Calibri"/>
        <family val="2"/>
        <scheme val="minor"/>
      </rPr>
      <t xml:space="preserve"> which is needed to calculate the interest carry value.</t>
    </r>
  </si>
  <si>
    <t>If this field is left blank, the calculation will default to use the current date as the delivery date.</t>
  </si>
  <si>
    <r>
      <t xml:space="preserve">Note: The </t>
    </r>
    <r>
      <rPr>
        <i/>
        <sz val="11"/>
        <color theme="1"/>
        <rFont val="Calibri"/>
        <family val="2"/>
        <scheme val="minor"/>
      </rPr>
      <t>Settlement Date</t>
    </r>
    <r>
      <rPr>
        <sz val="11"/>
        <color theme="1"/>
        <rFont val="Calibri"/>
        <family val="2"/>
        <scheme val="minor"/>
      </rPr>
      <t xml:space="preserve"> is populated based on the criteria entered in steps #1 through #4.</t>
    </r>
  </si>
  <si>
    <r>
      <t xml:space="preserve">7) (Optional) Enter the expected </t>
    </r>
    <r>
      <rPr>
        <i/>
        <sz val="11"/>
        <color theme="1"/>
        <rFont val="Calibri"/>
        <family val="2"/>
        <scheme val="minor"/>
      </rPr>
      <t>SRP</t>
    </r>
    <r>
      <rPr>
        <sz val="11"/>
        <color theme="1"/>
        <rFont val="Calibri"/>
        <family val="2"/>
        <scheme val="minor"/>
      </rPr>
      <t xml:space="preserve"> value.</t>
    </r>
  </si>
  <si>
    <t>If this field is left blank, the calculation will use 0.0000 as the SRP value.</t>
  </si>
  <si>
    <t>Conventional 25/30Yr Fixed</t>
  </si>
  <si>
    <t>Conventional 20Yr Fixed</t>
  </si>
  <si>
    <t>Conventional 15Yr Fixed</t>
  </si>
  <si>
    <t>Conventional 10Yr Fixed</t>
  </si>
  <si>
    <t>Apr</t>
  </si>
  <si>
    <t>May</t>
  </si>
  <si>
    <t>Conventional 25/30Yr Fixed (Commitment Stipped at 0% High Balance)</t>
  </si>
  <si>
    <t>Conventional 20Yr Fixed (Commitment Stipped at 0% High Balance)</t>
  </si>
  <si>
    <t>Conventional 15Yr Fixed (Commitment Stipped at 0% High Balance)</t>
  </si>
  <si>
    <t>Conventional 10Yr Fixed (Commitment Stipped at 0% High Balance)</t>
  </si>
  <si>
    <t>Conventional 25/30Yr Fixed High Balance</t>
  </si>
  <si>
    <t>Conventional 20Yr Fixed High Balance</t>
  </si>
  <si>
    <t>Conventional 15Yr Fixed High Balance</t>
  </si>
  <si>
    <t>Conventional 10Yr Fixed High Balance</t>
  </si>
  <si>
    <t>FNMA DURP 25/30Yr Fixed LTV &lt;= 80%</t>
  </si>
  <si>
    <t>FNMA DURP 20Yr Fixed LTV &lt;= 80%</t>
  </si>
  <si>
    <t>FNMA DURP 15Yr Fixed LTV &lt;= 80%</t>
  </si>
  <si>
    <t>FNMA DURP 10Yr Fixed LTV &lt;= 80%</t>
  </si>
  <si>
    <t>FNMA DURP 25/30Yr Fixed LTV &lt;= 80% (Commitment Stipped at 0% High Balance)</t>
  </si>
  <si>
    <t>FNMA DURP 20Yr Fixed LTV &lt;= 80% (Commitment Stipped at 0% High Balance)</t>
  </si>
  <si>
    <t>FNMA DURP 15Yr Fixed LTV &lt;= 80% (Commitment Stipped at 0% High Balance)</t>
  </si>
  <si>
    <t>FNMA DURP 10Yr Fixed LTV &lt;= 80% (Commitment Stipped at 0% High Balance)</t>
  </si>
  <si>
    <t>FNMA DURP 20/25/30Yr Fixed LTV &lt;= 80% High Balance</t>
  </si>
  <si>
    <t>FNMA DURP 10/15Yr Fixed LTV &lt;= 80% High Balance</t>
  </si>
  <si>
    <t>FNMA DURP 25/30Yr Fixed LTV &gt; 80% &lt;= 105%</t>
  </si>
  <si>
    <t>FNMA DURP 20Yr Fixed LTV &gt; 80% &lt;= 105%</t>
  </si>
  <si>
    <t>FNMA DURP 15Yr Fixed LTV &gt; 80% &lt;= 105%</t>
  </si>
  <si>
    <t>FNMA DURP 10Yr Fixed LTV &gt; 80% &lt;= 105%</t>
  </si>
  <si>
    <t>FNMA DURP 25/30Yr Fixed LTV &gt; 80% &lt;= 105% (Commitment Stipped at 0% High Balance)</t>
  </si>
  <si>
    <t>FNMA DURP 20Yr Fixed LTV &gt; 80% &lt;= 105% (Commitment Stipped at 0% High Balance)</t>
  </si>
  <si>
    <t>FNMA DURP 15Yr Fixed LTV &gt; 80% &lt;= 105% (Commitment Stipped at 0% High Balance)</t>
  </si>
  <si>
    <t>FNMA DURP 10Yr Fixed LTV &gt; 80% &lt;= 105% (Commitment Stipped at 0% High Balance)</t>
  </si>
  <si>
    <t>FNMA DURP 20/25/30Yr Fixed LTV &gt; 80% &lt;= 105% High Balance</t>
  </si>
  <si>
    <t>FNMA DURP 10/15Yr Fixed LTV &gt; 80% &lt;= 105% High Balance</t>
  </si>
  <si>
    <t>FHA 20/25/30Yr Fixed</t>
  </si>
  <si>
    <t>FHA 10/15Yr Fixed</t>
  </si>
  <si>
    <t>N/A</t>
  </si>
  <si>
    <t>FHA Streamlined 20/25/30Yr Fixed</t>
  </si>
  <si>
    <t>FHA Streamlined 10/15Yr Fixed</t>
  </si>
  <si>
    <t>FHA 20/25/30Yr Fixed (Commitment Stipped at 0% High Balance)</t>
  </si>
  <si>
    <t>FHA 10/15Yr Fixed (Commitment Stipped at 0% High Balance)</t>
  </si>
  <si>
    <t>FHA Streamlined 20/25/30Yr Fixed (Commitment Stipped at 0% High Balance)</t>
  </si>
  <si>
    <t>FHA Streamlined 10/15Yr Fixed (Commitment Stipped at 0% High Balance)</t>
  </si>
  <si>
    <t>FHA 20/25/30Yr Fixed High Balance</t>
  </si>
  <si>
    <t>FHA 10/15Yr Fixed High Balance</t>
  </si>
  <si>
    <t>FHA Streamlined 20/25/30Yr Fixed High Balance</t>
  </si>
  <si>
    <t>FHA Streamlined 10/15Yr Fixed High Balance</t>
  </si>
  <si>
    <t>VA 20/25/30Yr Fixed</t>
  </si>
  <si>
    <t>VA 10/15Yr Fixed</t>
  </si>
  <si>
    <t>VA IRRRL 20/25/30Yr Fixed</t>
  </si>
  <si>
    <t>VA IRRRL 10/15Yr Fixed</t>
  </si>
  <si>
    <t>VA 20/25/30Yr Fixed (Commitment Stipped at 0% High Balance)</t>
  </si>
  <si>
    <t>VA 10/15Yr Fixed (Commitment Stipped at 0% High Balance)</t>
  </si>
  <si>
    <t>VA IRRRL 20/25/30Yr Fixed (Commitment Stipped at 0% High Balance)</t>
  </si>
  <si>
    <t>VA IRRRL 10/15Yr Fixed (Commitment Stipped at 0% High Balance)</t>
  </si>
  <si>
    <t>VA 20/25/30Yr Fixed High Balance</t>
  </si>
  <si>
    <t>VA 10/15Yr Fixed High Balance</t>
  </si>
  <si>
    <t>VA IRRRL 20/25/30Yr Fixed High Balance</t>
  </si>
  <si>
    <t>VA IRRRL 10/15Yr Fixed High Balance</t>
  </si>
  <si>
    <t>Guaranteed Rural Housing 30Yr Fixed</t>
  </si>
  <si>
    <t>Guaranteed Rural Housing 30Yr Fixed (Commitment Stipped at 0% High Balance)</t>
  </si>
  <si>
    <t>Guaranteed Rural Housing 30Yr Fixed High Balance</t>
  </si>
  <si>
    <r>
      <t>VA Investment Property and Second Home Price Adjustments</t>
    </r>
    <r>
      <rPr>
        <b/>
        <vertAlign val="superscript"/>
        <sz val="12"/>
        <color rgb="FF0D056F"/>
        <rFont val="Arial"/>
        <family val="2"/>
      </rPr>
      <t>1</t>
    </r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</si>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</sst>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(* #,##0_);_(* \(#,##0\);_(* &quot;-&quot;??_);_(@_)"/>
    <numFmt numFmtId="165" formatCode="[$-409]h:mm\ AM/PM;@"/>
    <numFmt numFmtId="166" formatCode="0.000"/>
    <numFmt numFmtId="167" formatCode="yyyy\-mm\-dd"/>
    <numFmt numFmtId="168" formatCode="hh:mm\ AM/PM\ \P\T"/>
    <numFmt numFmtId="169" formatCode="0.0000"/>
    <numFmt numFmtId="170" formatCode="_(* #,##0.000_);_(* \(#,##0.000\);_(* &quot;-&quot;??_);_(@_)"/>
    <numFmt numFmtId="171" formatCode="#,##0.000"/>
    <numFmt numFmtId="172" formatCode="0.0"/>
    <numFmt numFmtId="173" formatCode="mmmm"/>
    <numFmt numFmtId="174" formatCode="mmm"/>
    <numFmt numFmtId="175" formatCode="0\ 00/32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Veranda"/>
    </font>
    <font>
      <sz val="10"/>
      <name val="Verdana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6"/>
      <color indexed="12"/>
      <name val="Veranda"/>
    </font>
    <font>
      <sz val="10"/>
      <name val="Veranda"/>
    </font>
    <font>
      <sz val="11"/>
      <color theme="1"/>
      <name val="Veranda"/>
    </font>
    <font>
      <b/>
      <sz val="10"/>
      <name val="Verdana"/>
      <family val="2"/>
    </font>
    <font>
      <sz val="14"/>
      <color indexed="12"/>
      <name val="Veranda"/>
    </font>
    <font>
      <sz val="14"/>
      <color indexed="8"/>
      <name val="Veranda"/>
    </font>
    <font>
      <b/>
      <sz val="16"/>
      <color rgb="FF0D056F"/>
      <name val="Veranda"/>
    </font>
    <font>
      <b/>
      <sz val="14"/>
      <color theme="0"/>
      <name val="Veranda"/>
    </font>
    <font>
      <sz val="12"/>
      <name val="Verdana"/>
      <family val="2"/>
    </font>
    <font>
      <b/>
      <sz val="12"/>
      <color rgb="FF0D056F"/>
      <name val="Arial"/>
      <family val="2"/>
    </font>
    <font>
      <sz val="14"/>
      <name val="Veranda"/>
    </font>
    <font>
      <sz val="14"/>
      <name val="Arial"/>
      <family val="2"/>
    </font>
    <font>
      <vertAlign val="superscript"/>
      <sz val="12"/>
      <color rgb="FF0D056F"/>
      <name val="Arial"/>
      <family val="2"/>
    </font>
    <font>
      <b/>
      <vertAlign val="superscript"/>
      <sz val="12"/>
      <color rgb="FF0D056F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b/>
      <sz val="11"/>
      <color theme="0"/>
      <name val="Veranda"/>
    </font>
    <font>
      <b/>
      <sz val="12"/>
      <color theme="0"/>
      <name val="Veranda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2"/>
      <color theme="0"/>
      <name val="Veranda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Wingdings"/>
      <charset val="2"/>
    </font>
    <font>
      <sz val="11"/>
      <color indexed="8"/>
      <name val="Calibri"/>
      <family val="2"/>
      <scheme val="minor"/>
    </font>
    <font>
      <b/>
      <sz val="20"/>
      <color rgb="FF2A388A"/>
      <name val="Calibri"/>
      <family val="2"/>
      <scheme val="minor"/>
    </font>
    <font>
      <b/>
      <sz val="11"/>
      <color rgb="FFE6BD20"/>
      <name val="Calibri"/>
      <family val="2"/>
      <scheme val="minor"/>
    </font>
    <font>
      <sz val="11"/>
      <color rgb="FF2A388A"/>
      <name val="Calibri"/>
      <family val="2"/>
      <scheme val="minor"/>
    </font>
    <font>
      <b/>
      <sz val="11"/>
      <color rgb="FF2A388A"/>
      <name val="Calibri"/>
      <family val="2"/>
      <scheme val="minor"/>
    </font>
    <font>
      <sz val="11"/>
      <color rgb="FFE6BD20"/>
      <name val="Calibri"/>
      <family val="2"/>
      <scheme val="minor"/>
    </font>
    <font>
      <i/>
      <sz val="11"/>
      <color rgb="FFE6BD2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Veranda"/>
    </font>
    <font>
      <b/>
      <sz val="12"/>
      <color rgb="FFFFFF00"/>
      <name val="Veranda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D056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BD20"/>
        <bgColor indexed="64"/>
      </patternFill>
    </fill>
    <fill>
      <patternFill patternType="solid">
        <fgColor rgb="FF2A388A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548">
    <xf numFmtId="0" fontId="0" fillId="0" borderId="0" xfId="0"/>
    <xf numFmtId="0" fontId="0" fillId="4" borderId="0" xfId="0" applyFill="1"/>
    <xf numFmtId="0" fontId="4" fillId="2" borderId="0" xfId="0" applyNumberFormat="1" applyFont="1" applyFill="1" applyBorder="1" applyAlignment="1" applyProtection="1">
      <alignment horizontal="center"/>
    </xf>
    <xf numFmtId="0" fontId="7" fillId="3" borderId="0" xfId="0" applyFont="1" applyFill="1"/>
    <xf numFmtId="0" fontId="8" fillId="2" borderId="0" xfId="0" applyNumberFormat="1" applyFont="1" applyFill="1" applyBorder="1" applyAlignment="1" applyProtection="1">
      <alignment horizontal="left"/>
    </xf>
    <xf numFmtId="0" fontId="9" fillId="2" borderId="0" xfId="0" applyFont="1" applyFill="1" applyBorder="1"/>
    <xf numFmtId="0" fontId="10" fillId="2" borderId="0" xfId="0" applyFont="1" applyFill="1" applyBorder="1"/>
    <xf numFmtId="14" fontId="11" fillId="3" borderId="0" xfId="0" applyNumberFormat="1" applyFont="1" applyFill="1" applyBorder="1" applyAlignment="1">
      <alignment horizontal="center"/>
    </xf>
    <xf numFmtId="164" fontId="11" fillId="3" borderId="0" xfId="0" applyNumberFormat="1" applyFont="1" applyFill="1" applyBorder="1" applyAlignment="1"/>
    <xf numFmtId="0" fontId="12" fillId="2" borderId="0" xfId="0" applyFont="1" applyFill="1" applyBorder="1" applyAlignment="1">
      <alignment horizontal="center" wrapText="1"/>
    </xf>
    <xf numFmtId="165" fontId="11" fillId="3" borderId="0" xfId="0" applyNumberFormat="1" applyFont="1" applyFill="1" applyBorder="1" applyAlignment="1">
      <alignment horizontal="center"/>
    </xf>
    <xf numFmtId="166" fontId="13" fillId="2" borderId="0" xfId="0" applyNumberFormat="1" applyFont="1" applyFill="1" applyBorder="1" applyAlignment="1" applyProtection="1">
      <alignment horizontal="center"/>
    </xf>
    <xf numFmtId="0" fontId="7" fillId="3" borderId="0" xfId="0" applyFont="1" applyFill="1" applyBorder="1"/>
    <xf numFmtId="0" fontId="11" fillId="3" borderId="0" xfId="0" applyFont="1" applyFill="1" applyBorder="1" applyAlignment="1"/>
    <xf numFmtId="0" fontId="14" fillId="2" borderId="0" xfId="0" applyNumberFormat="1" applyFont="1" applyFill="1" applyBorder="1" applyAlignment="1" applyProtection="1">
      <alignment horizontal="left"/>
    </xf>
    <xf numFmtId="3" fontId="16" fillId="3" borderId="0" xfId="0" applyNumberFormat="1" applyFont="1" applyFill="1" applyAlignment="1">
      <alignment horizontal="center"/>
    </xf>
    <xf numFmtId="0" fontId="18" fillId="2" borderId="0" xfId="0" applyFont="1" applyFill="1" applyBorder="1" applyAlignment="1">
      <alignment horizontal="left"/>
    </xf>
    <xf numFmtId="166" fontId="17" fillId="3" borderId="1" xfId="0" applyNumberFormat="1" applyFont="1" applyFill="1" applyBorder="1" applyAlignment="1" applyProtection="1">
      <alignment horizontal="centerContinuous"/>
    </xf>
    <xf numFmtId="166" fontId="17" fillId="3" borderId="11" xfId="0" applyNumberFormat="1" applyFont="1" applyFill="1" applyBorder="1" applyAlignment="1" applyProtection="1">
      <alignment horizontal="centerContinuous"/>
    </xf>
    <xf numFmtId="0" fontId="0" fillId="3" borderId="2" xfId="0" applyFill="1" applyBorder="1" applyAlignment="1">
      <alignment horizontal="centerContinuous"/>
    </xf>
    <xf numFmtId="0" fontId="0" fillId="3" borderId="11" xfId="0" applyFill="1" applyBorder="1" applyAlignment="1">
      <alignment horizontal="centerContinuous"/>
    </xf>
    <xf numFmtId="166" fontId="15" fillId="5" borderId="9" xfId="0" applyNumberFormat="1" applyFont="1" applyFill="1" applyBorder="1" applyAlignment="1" applyProtection="1"/>
    <xf numFmtId="166" fontId="15" fillId="5" borderId="3" xfId="0" applyNumberFormat="1" applyFont="1" applyFill="1" applyBorder="1" applyAlignment="1" applyProtection="1"/>
    <xf numFmtId="166" fontId="15" fillId="5" borderId="1" xfId="0" applyNumberFormat="1" applyFont="1" applyFill="1" applyBorder="1" applyAlignment="1" applyProtection="1">
      <alignment horizontal="center"/>
    </xf>
    <xf numFmtId="166" fontId="15" fillId="5" borderId="9" xfId="0" applyNumberFormat="1" applyFont="1" applyFill="1" applyBorder="1" applyAlignment="1" applyProtection="1">
      <alignment horizontal="center"/>
    </xf>
    <xf numFmtId="166" fontId="15" fillId="5" borderId="12" xfId="0" applyNumberFormat="1" applyFont="1" applyFill="1" applyBorder="1" applyAlignment="1" applyProtection="1">
      <alignment horizontal="center"/>
    </xf>
    <xf numFmtId="166" fontId="18" fillId="3" borderId="0" xfId="0" applyNumberFormat="1" applyFont="1" applyFill="1" applyBorder="1" applyAlignment="1"/>
    <xf numFmtId="2" fontId="18" fillId="3" borderId="1" xfId="0" applyNumberFormat="1" applyFont="1" applyFill="1" applyBorder="1" applyAlignment="1">
      <alignment horizontal="center"/>
    </xf>
    <xf numFmtId="166" fontId="18" fillId="3" borderId="1" xfId="0" applyNumberFormat="1" applyFont="1" applyFill="1" applyBorder="1" applyAlignment="1">
      <alignment horizontal="center"/>
    </xf>
    <xf numFmtId="166" fontId="18" fillId="3" borderId="11" xfId="0" applyNumberFormat="1" applyFont="1" applyFill="1" applyBorder="1" applyAlignment="1">
      <alignment horizontal="center"/>
    </xf>
    <xf numFmtId="166" fontId="18" fillId="3" borderId="2" xfId="0" applyNumberFormat="1" applyFont="1" applyFill="1" applyBorder="1" applyAlignment="1">
      <alignment horizontal="center"/>
    </xf>
    <xf numFmtId="2" fontId="18" fillId="3" borderId="5" xfId="0" applyNumberFormat="1" applyFont="1" applyFill="1" applyBorder="1" applyAlignment="1">
      <alignment horizontal="center"/>
    </xf>
    <xf numFmtId="166" fontId="18" fillId="3" borderId="5" xfId="0" applyNumberFormat="1" applyFont="1" applyFill="1" applyBorder="1" applyAlignment="1">
      <alignment horizontal="center"/>
    </xf>
    <xf numFmtId="166" fontId="18" fillId="3" borderId="0" xfId="0" applyNumberFormat="1" applyFont="1" applyFill="1" applyBorder="1" applyAlignment="1">
      <alignment horizontal="center"/>
    </xf>
    <xf numFmtId="166" fontId="18" fillId="3" borderId="6" xfId="0" applyNumberFormat="1" applyFont="1" applyFill="1" applyBorder="1" applyAlignment="1">
      <alignment horizontal="center"/>
    </xf>
    <xf numFmtId="2" fontId="18" fillId="3" borderId="7" xfId="0" applyNumberFormat="1" applyFont="1" applyFill="1" applyBorder="1" applyAlignment="1">
      <alignment horizontal="center"/>
    </xf>
    <xf numFmtId="166" fontId="18" fillId="3" borderId="7" xfId="0" applyNumberFormat="1" applyFont="1" applyFill="1" applyBorder="1" applyAlignment="1">
      <alignment horizontal="center"/>
    </xf>
    <xf numFmtId="166" fontId="18" fillId="3" borderId="10" xfId="0" applyNumberFormat="1" applyFont="1" applyFill="1" applyBorder="1" applyAlignment="1">
      <alignment horizontal="center"/>
    </xf>
    <xf numFmtId="166" fontId="18" fillId="3" borderId="8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right"/>
    </xf>
    <xf numFmtId="169" fontId="18" fillId="2" borderId="0" xfId="0" applyNumberFormat="1" applyFont="1" applyFill="1" applyBorder="1" applyAlignment="1">
      <alignment horizontal="right"/>
    </xf>
    <xf numFmtId="166" fontId="19" fillId="2" borderId="0" xfId="0" applyNumberFormat="1" applyFont="1" applyFill="1" applyBorder="1" applyAlignment="1">
      <alignment horizontal="right"/>
    </xf>
    <xf numFmtId="169" fontId="19" fillId="2" borderId="0" xfId="0" applyNumberFormat="1" applyFont="1" applyFill="1" applyBorder="1" applyAlignment="1">
      <alignment horizontal="center"/>
    </xf>
    <xf numFmtId="169" fontId="18" fillId="3" borderId="0" xfId="0" applyNumberFormat="1" applyFont="1" applyFill="1" applyBorder="1" applyAlignment="1"/>
    <xf numFmtId="2" fontId="18" fillId="3" borderId="0" xfId="0" applyNumberFormat="1" applyFont="1" applyFill="1" applyBorder="1" applyAlignment="1">
      <alignment horizontal="center"/>
    </xf>
    <xf numFmtId="169" fontId="18" fillId="3" borderId="0" xfId="0" applyNumberFormat="1" applyFont="1" applyFill="1" applyBorder="1" applyAlignment="1">
      <alignment horizontal="center"/>
    </xf>
    <xf numFmtId="0" fontId="18" fillId="4" borderId="0" xfId="0" applyFont="1" applyFill="1" applyBorder="1" applyAlignment="1">
      <alignment horizontal="left"/>
    </xf>
    <xf numFmtId="166" fontId="17" fillId="4" borderId="0" xfId="0" applyNumberFormat="1" applyFont="1" applyFill="1" applyBorder="1" applyAlignment="1" applyProtection="1">
      <alignment horizontal="centerContinuous"/>
    </xf>
    <xf numFmtId="0" fontId="0" fillId="4" borderId="0" xfId="0" applyFill="1" applyBorder="1" applyAlignment="1">
      <alignment horizontal="centerContinuous"/>
    </xf>
    <xf numFmtId="166" fontId="15" fillId="4" borderId="0" xfId="0" applyNumberFormat="1" applyFont="1" applyFill="1" applyBorder="1" applyAlignment="1" applyProtection="1"/>
    <xf numFmtId="166" fontId="15" fillId="4" borderId="0" xfId="0" applyNumberFormat="1" applyFont="1" applyFill="1" applyBorder="1" applyAlignment="1" applyProtection="1">
      <alignment horizontal="center"/>
    </xf>
    <xf numFmtId="166" fontId="18" fillId="4" borderId="0" xfId="0" applyNumberFormat="1" applyFont="1" applyFill="1" applyBorder="1" applyAlignment="1"/>
    <xf numFmtId="2" fontId="18" fillId="4" borderId="0" xfId="0" applyNumberFormat="1" applyFont="1" applyFill="1" applyBorder="1" applyAlignment="1">
      <alignment horizontal="center"/>
    </xf>
    <xf numFmtId="169" fontId="18" fillId="4" borderId="0" xfId="0" applyNumberFormat="1" applyFont="1" applyFill="1" applyBorder="1" applyAlignment="1">
      <alignment horizontal="center"/>
    </xf>
    <xf numFmtId="2" fontId="7" fillId="3" borderId="0" xfId="0" applyNumberFormat="1" applyFont="1" applyFill="1"/>
    <xf numFmtId="0" fontId="22" fillId="4" borderId="0" xfId="0" applyFont="1" applyFill="1"/>
    <xf numFmtId="14" fontId="0" fillId="0" borderId="0" xfId="0" applyNumberFormat="1"/>
    <xf numFmtId="43" fontId="0" fillId="0" borderId="0" xfId="0" applyNumberFormat="1"/>
    <xf numFmtId="166" fontId="24" fillId="5" borderId="1" xfId="0" applyNumberFormat="1" applyFont="1" applyFill="1" applyBorder="1" applyAlignment="1" applyProtection="1">
      <alignment horizontal="center" wrapText="1"/>
    </xf>
    <xf numFmtId="0" fontId="0" fillId="4" borderId="12" xfId="0" applyFill="1" applyBorder="1"/>
    <xf numFmtId="0" fontId="0" fillId="4" borderId="13" xfId="0" applyFill="1" applyBorder="1"/>
    <xf numFmtId="170" fontId="0" fillId="4" borderId="1" xfId="1" applyNumberFormat="1" applyFont="1" applyFill="1" applyBorder="1"/>
    <xf numFmtId="170" fontId="0" fillId="4" borderId="11" xfId="1" applyNumberFormat="1" applyFont="1" applyFill="1" applyBorder="1"/>
    <xf numFmtId="170" fontId="0" fillId="4" borderId="2" xfId="1" applyNumberFormat="1" applyFont="1" applyFill="1" applyBorder="1"/>
    <xf numFmtId="0" fontId="0" fillId="4" borderId="14" xfId="0" applyFill="1" applyBorder="1"/>
    <xf numFmtId="170" fontId="0" fillId="4" borderId="5" xfId="1" applyNumberFormat="1" applyFont="1" applyFill="1" applyBorder="1"/>
    <xf numFmtId="170" fontId="0" fillId="4" borderId="0" xfId="1" applyNumberFormat="1" applyFont="1" applyFill="1" applyBorder="1"/>
    <xf numFmtId="170" fontId="0" fillId="4" borderId="6" xfId="1" applyNumberFormat="1" applyFont="1" applyFill="1" applyBorder="1"/>
    <xf numFmtId="0" fontId="0" fillId="4" borderId="15" xfId="0" applyFill="1" applyBorder="1"/>
    <xf numFmtId="170" fontId="0" fillId="4" borderId="7" xfId="1" applyNumberFormat="1" applyFont="1" applyFill="1" applyBorder="1"/>
    <xf numFmtId="170" fontId="0" fillId="4" borderId="10" xfId="1" applyNumberFormat="1" applyFont="1" applyFill="1" applyBorder="1"/>
    <xf numFmtId="170" fontId="0" fillId="4" borderId="8" xfId="1" applyNumberFormat="1" applyFont="1" applyFill="1" applyBorder="1"/>
    <xf numFmtId="0" fontId="0" fillId="4" borderId="0" xfId="0" applyFill="1" applyBorder="1"/>
    <xf numFmtId="0" fontId="0" fillId="4" borderId="0" xfId="0" applyFont="1" applyFill="1"/>
    <xf numFmtId="166" fontId="17" fillId="3" borderId="9" xfId="0" applyNumberFormat="1" applyFont="1" applyFill="1" applyBorder="1" applyAlignment="1" applyProtection="1">
      <alignment horizontal="centerContinuous"/>
    </xf>
    <xf numFmtId="166" fontId="17" fillId="3" borderId="12" xfId="0" applyNumberFormat="1" applyFont="1" applyFill="1" applyBorder="1" applyAlignment="1" applyProtection="1">
      <alignment horizontal="centerContinuous"/>
    </xf>
    <xf numFmtId="166" fontId="25" fillId="5" borderId="1" xfId="0" applyNumberFormat="1" applyFont="1" applyFill="1" applyBorder="1" applyAlignment="1" applyProtection="1"/>
    <xf numFmtId="166" fontId="25" fillId="5" borderId="2" xfId="0" applyNumberFormat="1" applyFont="1" applyFill="1" applyBorder="1" applyAlignment="1" applyProtection="1"/>
    <xf numFmtId="2" fontId="25" fillId="5" borderId="19" xfId="0" applyNumberFormat="1" applyFont="1" applyFill="1" applyBorder="1" applyAlignment="1" applyProtection="1">
      <alignment horizontal="center" wrapText="1"/>
    </xf>
    <xf numFmtId="2" fontId="25" fillId="5" borderId="20" xfId="0" applyNumberFormat="1" applyFont="1" applyFill="1" applyBorder="1" applyAlignment="1" applyProtection="1">
      <alignment horizontal="center" wrapText="1"/>
    </xf>
    <xf numFmtId="2" fontId="25" fillId="5" borderId="21" xfId="0" applyNumberFormat="1" applyFont="1" applyFill="1" applyBorder="1" applyAlignment="1" applyProtection="1">
      <alignment horizontal="center" wrapText="1"/>
    </xf>
    <xf numFmtId="171" fontId="1" fillId="4" borderId="24" xfId="1" applyNumberFormat="1" applyFont="1" applyFill="1" applyBorder="1"/>
    <xf numFmtId="171" fontId="1" fillId="4" borderId="25" xfId="1" applyNumberFormat="1" applyFont="1" applyFill="1" applyBorder="1"/>
    <xf numFmtId="171" fontId="1" fillId="4" borderId="26" xfId="1" applyNumberFormat="1" applyFont="1" applyFill="1" applyBorder="1"/>
    <xf numFmtId="171" fontId="1" fillId="4" borderId="29" xfId="1" applyNumberFormat="1" applyFont="1" applyFill="1" applyBorder="1"/>
    <xf numFmtId="171" fontId="1" fillId="4" borderId="30" xfId="1" applyNumberFormat="1" applyFont="1" applyFill="1" applyBorder="1"/>
    <xf numFmtId="171" fontId="1" fillId="4" borderId="31" xfId="1" applyNumberFormat="1" applyFont="1" applyFill="1" applyBorder="1"/>
    <xf numFmtId="171" fontId="1" fillId="4" borderId="34" xfId="1" applyNumberFormat="1" applyFont="1" applyFill="1" applyBorder="1"/>
    <xf numFmtId="171" fontId="1" fillId="4" borderId="35" xfId="1" applyNumberFormat="1" applyFont="1" applyFill="1" applyBorder="1"/>
    <xf numFmtId="171" fontId="1" fillId="4" borderId="36" xfId="1" applyNumberFormat="1" applyFont="1" applyFill="1" applyBorder="1"/>
    <xf numFmtId="171" fontId="1" fillId="4" borderId="25" xfId="1" applyNumberFormat="1" applyFont="1" applyFill="1" applyBorder="1" applyAlignment="1">
      <alignment horizontal="right"/>
    </xf>
    <xf numFmtId="171" fontId="1" fillId="4" borderId="26" xfId="1" applyNumberFormat="1" applyFont="1" applyFill="1" applyBorder="1" applyAlignment="1">
      <alignment horizontal="right"/>
    </xf>
    <xf numFmtId="171" fontId="1" fillId="4" borderId="30" xfId="1" applyNumberFormat="1" applyFont="1" applyFill="1" applyBorder="1" applyAlignment="1">
      <alignment horizontal="right"/>
    </xf>
    <xf numFmtId="171" fontId="1" fillId="4" borderId="31" xfId="1" applyNumberFormat="1" applyFont="1" applyFill="1" applyBorder="1" applyAlignment="1">
      <alignment horizontal="right"/>
    </xf>
    <xf numFmtId="171" fontId="1" fillId="4" borderId="35" xfId="1" applyNumberFormat="1" applyFont="1" applyFill="1" applyBorder="1" applyAlignment="1">
      <alignment horizontal="right"/>
    </xf>
    <xf numFmtId="171" fontId="1" fillId="4" borderId="36" xfId="1" applyNumberFormat="1" applyFont="1" applyFill="1" applyBorder="1" applyAlignment="1">
      <alignment horizontal="right"/>
    </xf>
    <xf numFmtId="0" fontId="0" fillId="4" borderId="0" xfId="0" applyFont="1" applyFill="1" applyBorder="1"/>
    <xf numFmtId="10" fontId="0" fillId="4" borderId="0" xfId="0" applyNumberFormat="1" applyFont="1" applyFill="1" applyBorder="1"/>
    <xf numFmtId="0" fontId="5" fillId="4" borderId="0" xfId="0" applyFont="1" applyFill="1" applyBorder="1"/>
    <xf numFmtId="166" fontId="17" fillId="3" borderId="0" xfId="0" applyNumberFormat="1" applyFont="1" applyFill="1" applyBorder="1" applyAlignment="1" applyProtection="1">
      <alignment horizontal="centerContinuous"/>
    </xf>
    <xf numFmtId="166" fontId="25" fillId="5" borderId="41" xfId="0" applyNumberFormat="1" applyFont="1" applyFill="1" applyBorder="1" applyAlignment="1" applyProtection="1">
      <alignment horizontal="center"/>
    </xf>
    <xf numFmtId="166" fontId="25" fillId="5" borderId="18" xfId="0" applyNumberFormat="1" applyFont="1" applyFill="1" applyBorder="1" applyAlignment="1" applyProtection="1">
      <alignment horizontal="center"/>
    </xf>
    <xf numFmtId="171" fontId="1" fillId="4" borderId="42" xfId="1" applyNumberFormat="1" applyFont="1" applyFill="1" applyBorder="1"/>
    <xf numFmtId="10" fontId="0" fillId="4" borderId="0" xfId="0" applyNumberFormat="1" applyFont="1" applyFill="1"/>
    <xf numFmtId="171" fontId="1" fillId="4" borderId="39" xfId="1" applyNumberFormat="1" applyFont="1" applyFill="1" applyBorder="1"/>
    <xf numFmtId="2" fontId="25" fillId="5" borderId="43" xfId="0" applyNumberFormat="1" applyFont="1" applyFill="1" applyBorder="1" applyAlignment="1" applyProtection="1">
      <alignment horizontal="center" wrapText="1"/>
    </xf>
    <xf numFmtId="2" fontId="25" fillId="5" borderId="44" xfId="0" applyNumberFormat="1" applyFont="1" applyFill="1" applyBorder="1" applyAlignment="1" applyProtection="1">
      <alignment horizontal="center" wrapText="1"/>
    </xf>
    <xf numFmtId="2" fontId="25" fillId="5" borderId="45" xfId="0" applyNumberFormat="1" applyFont="1" applyFill="1" applyBorder="1" applyAlignment="1" applyProtection="1">
      <alignment horizontal="center" wrapText="1"/>
    </xf>
    <xf numFmtId="171" fontId="1" fillId="4" borderId="37" xfId="1" applyNumberFormat="1" applyFont="1" applyFill="1" applyBorder="1"/>
    <xf numFmtId="171" fontId="1" fillId="4" borderId="47" xfId="1" applyNumberFormat="1" applyFont="1" applyFill="1" applyBorder="1" applyAlignment="1">
      <alignment horizontal="right"/>
    </xf>
    <xf numFmtId="171" fontId="1" fillId="4" borderId="38" xfId="1" applyNumberFormat="1" applyFont="1" applyFill="1" applyBorder="1" applyAlignment="1">
      <alignment horizontal="right"/>
    </xf>
    <xf numFmtId="171" fontId="1" fillId="4" borderId="40" xfId="1" applyNumberFormat="1" applyFont="1" applyFill="1" applyBorder="1"/>
    <xf numFmtId="166" fontId="17" fillId="3" borderId="0" xfId="0" applyNumberFormat="1" applyFont="1" applyFill="1" applyBorder="1" applyAlignment="1" applyProtection="1"/>
    <xf numFmtId="166" fontId="17" fillId="3" borderId="7" xfId="0" applyNumberFormat="1" applyFont="1" applyFill="1" applyBorder="1" applyAlignment="1" applyProtection="1">
      <alignment horizontal="center"/>
    </xf>
    <xf numFmtId="166" fontId="17" fillId="3" borderId="10" xfId="0" applyNumberFormat="1" applyFont="1" applyFill="1" applyBorder="1" applyAlignment="1" applyProtection="1">
      <alignment horizontal="center"/>
    </xf>
    <xf numFmtId="171" fontId="1" fillId="4" borderId="8" xfId="1" applyNumberFormat="1" applyFont="1" applyFill="1" applyBorder="1"/>
    <xf numFmtId="2" fontId="25" fillId="4" borderId="5" xfId="0" applyNumberFormat="1" applyFont="1" applyFill="1" applyBorder="1" applyAlignment="1" applyProtection="1">
      <alignment horizontal="center"/>
    </xf>
    <xf numFmtId="2" fontId="25" fillId="4" borderId="0" xfId="0" applyNumberFormat="1" applyFont="1" applyFill="1" applyBorder="1" applyAlignment="1" applyProtection="1">
      <alignment horizontal="center"/>
    </xf>
    <xf numFmtId="171" fontId="1" fillId="4" borderId="49" xfId="1" applyNumberFormat="1" applyFont="1" applyFill="1" applyBorder="1"/>
    <xf numFmtId="171" fontId="1" fillId="4" borderId="15" xfId="1" applyNumberFormat="1" applyFont="1" applyFill="1" applyBorder="1"/>
    <xf numFmtId="10" fontId="0" fillId="4" borderId="0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2" fontId="25" fillId="5" borderId="50" xfId="0" applyNumberFormat="1" applyFont="1" applyFill="1" applyBorder="1" applyAlignment="1" applyProtection="1"/>
    <xf numFmtId="2" fontId="25" fillId="5" borderId="42" xfId="0" applyNumberFormat="1" applyFont="1" applyFill="1" applyBorder="1" applyAlignment="1" applyProtection="1"/>
    <xf numFmtId="2" fontId="25" fillId="5" borderId="48" xfId="0" applyNumberFormat="1" applyFont="1" applyFill="1" applyBorder="1" applyAlignment="1" applyProtection="1"/>
    <xf numFmtId="166" fontId="17" fillId="3" borderId="41" xfId="0" applyNumberFormat="1" applyFont="1" applyFill="1" applyBorder="1" applyAlignment="1" applyProtection="1">
      <alignment horizontal="centerContinuous"/>
    </xf>
    <xf numFmtId="166" fontId="17" fillId="3" borderId="17" xfId="0" applyNumberFormat="1" applyFont="1" applyFill="1" applyBorder="1" applyAlignment="1" applyProtection="1">
      <alignment horizontal="centerContinuous"/>
    </xf>
    <xf numFmtId="166" fontId="17" fillId="3" borderId="18" xfId="0" applyNumberFormat="1" applyFont="1" applyFill="1" applyBorder="1" applyAlignment="1" applyProtection="1">
      <alignment horizontal="centerContinuous"/>
    </xf>
    <xf numFmtId="2" fontId="25" fillId="5" borderId="1" xfId="0" applyNumberFormat="1" applyFont="1" applyFill="1" applyBorder="1" applyAlignment="1" applyProtection="1">
      <alignment horizontal="center" wrapText="1"/>
    </xf>
    <xf numFmtId="2" fontId="25" fillId="5" borderId="2" xfId="0" applyNumberFormat="1" applyFont="1" applyFill="1" applyBorder="1" applyAlignment="1" applyProtection="1">
      <alignment horizontal="center" wrapText="1"/>
    </xf>
    <xf numFmtId="2" fontId="25" fillId="5" borderId="41" xfId="0" applyNumberFormat="1" applyFont="1" applyFill="1" applyBorder="1" applyAlignment="1" applyProtection="1">
      <alignment horizontal="center" wrapText="1"/>
    </xf>
    <xf numFmtId="2" fontId="25" fillId="5" borderId="17" xfId="0" applyNumberFormat="1" applyFont="1" applyFill="1" applyBorder="1" applyAlignment="1" applyProtection="1">
      <alignment horizontal="center" wrapText="1"/>
    </xf>
    <xf numFmtId="2" fontId="25" fillId="5" borderId="18" xfId="0" applyNumberFormat="1" applyFont="1" applyFill="1" applyBorder="1" applyAlignment="1" applyProtection="1">
      <alignment horizontal="center" wrapText="1"/>
    </xf>
    <xf numFmtId="171" fontId="0" fillId="4" borderId="25" xfId="0" applyNumberFormat="1" applyFont="1" applyFill="1" applyBorder="1" applyAlignment="1">
      <alignment horizontal="right"/>
    </xf>
    <xf numFmtId="171" fontId="0" fillId="4" borderId="30" xfId="0" applyNumberFormat="1" applyFont="1" applyFill="1" applyBorder="1" applyAlignment="1">
      <alignment horizontal="right"/>
    </xf>
    <xf numFmtId="171" fontId="0" fillId="4" borderId="35" xfId="0" applyNumberFormat="1" applyFont="1" applyFill="1" applyBorder="1" applyAlignment="1">
      <alignment horizontal="right"/>
    </xf>
    <xf numFmtId="166" fontId="17" fillId="3" borderId="54" xfId="0" applyNumberFormat="1" applyFont="1" applyFill="1" applyBorder="1" applyAlignment="1" applyProtection="1">
      <alignment horizontal="centerContinuous"/>
    </xf>
    <xf numFmtId="166" fontId="17" fillId="3" borderId="55" xfId="0" applyNumberFormat="1" applyFont="1" applyFill="1" applyBorder="1" applyAlignment="1" applyProtection="1">
      <alignment horizontal="centerContinuous"/>
    </xf>
    <xf numFmtId="166" fontId="17" fillId="3" borderId="56" xfId="0" applyNumberFormat="1" applyFont="1" applyFill="1" applyBorder="1" applyAlignment="1" applyProtection="1">
      <alignment horizontal="centerContinuous"/>
    </xf>
    <xf numFmtId="166" fontId="0" fillId="4" borderId="42" xfId="0" applyNumberFormat="1" applyFill="1" applyBorder="1"/>
    <xf numFmtId="166" fontId="0" fillId="4" borderId="25" xfId="0" applyNumberFormat="1" applyFill="1" applyBorder="1"/>
    <xf numFmtId="166" fontId="0" fillId="4" borderId="26" xfId="0" applyNumberFormat="1" applyFill="1" applyBorder="1"/>
    <xf numFmtId="166" fontId="0" fillId="4" borderId="39" xfId="0" applyNumberFormat="1" applyFill="1" applyBorder="1"/>
    <xf numFmtId="166" fontId="0" fillId="4" borderId="30" xfId="0" applyNumberFormat="1" applyFill="1" applyBorder="1"/>
    <xf numFmtId="166" fontId="0" fillId="4" borderId="31" xfId="0" applyNumberFormat="1" applyFill="1" applyBorder="1" applyAlignment="1"/>
    <xf numFmtId="166" fontId="0" fillId="4" borderId="31" xfId="0" applyNumberFormat="1" applyFill="1" applyBorder="1"/>
    <xf numFmtId="166" fontId="0" fillId="4" borderId="31" xfId="0" applyNumberFormat="1" applyFill="1" applyBorder="1" applyAlignment="1">
      <alignment horizontal="right"/>
    </xf>
    <xf numFmtId="166" fontId="0" fillId="4" borderId="40" xfId="0" applyNumberFormat="1" applyFill="1" applyBorder="1"/>
    <xf numFmtId="166" fontId="0" fillId="4" borderId="35" xfId="0" applyNumberFormat="1" applyFill="1" applyBorder="1"/>
    <xf numFmtId="166" fontId="0" fillId="4" borderId="36" xfId="0" applyNumberFormat="1" applyFill="1" applyBorder="1" applyAlignment="1"/>
    <xf numFmtId="10" fontId="0" fillId="4" borderId="0" xfId="0" applyNumberFormat="1" applyFill="1"/>
    <xf numFmtId="0" fontId="0" fillId="4" borderId="17" xfId="0" applyFill="1" applyBorder="1" applyAlignment="1">
      <alignment horizontal="centerContinuous"/>
    </xf>
    <xf numFmtId="0" fontId="0" fillId="4" borderId="18" xfId="0" applyFill="1" applyBorder="1" applyAlignment="1">
      <alignment horizontal="centerContinuous"/>
    </xf>
    <xf numFmtId="2" fontId="25" fillId="5" borderId="16" xfId="0" applyNumberFormat="1" applyFont="1" applyFill="1" applyBorder="1" applyAlignment="1" applyProtection="1">
      <alignment horizontal="center" wrapText="1"/>
    </xf>
    <xf numFmtId="166" fontId="0" fillId="4" borderId="24" xfId="0" applyNumberFormat="1" applyFont="1" applyFill="1" applyBorder="1" applyAlignment="1"/>
    <xf numFmtId="166" fontId="0" fillId="4" borderId="26" xfId="0" applyNumberFormat="1" applyFont="1" applyFill="1" applyBorder="1" applyAlignment="1"/>
    <xf numFmtId="166" fontId="0" fillId="4" borderId="29" xfId="0" applyNumberFormat="1" applyFont="1" applyFill="1" applyBorder="1" applyAlignment="1"/>
    <xf numFmtId="166" fontId="0" fillId="4" borderId="31" xfId="0" applyNumberFormat="1" applyFont="1" applyFill="1" applyBorder="1" applyAlignment="1"/>
    <xf numFmtId="0" fontId="26" fillId="4" borderId="0" xfId="0" applyFont="1" applyFill="1" applyBorder="1"/>
    <xf numFmtId="166" fontId="0" fillId="4" borderId="57" xfId="0" applyNumberFormat="1" applyFill="1" applyBorder="1"/>
    <xf numFmtId="166" fontId="0" fillId="4" borderId="28" xfId="0" applyNumberFormat="1" applyFill="1" applyBorder="1"/>
    <xf numFmtId="166" fontId="0" fillId="4" borderId="33" xfId="0" applyNumberFormat="1" applyFill="1" applyBorder="1"/>
    <xf numFmtId="2" fontId="25" fillId="5" borderId="12" xfId="0" applyNumberFormat="1" applyFont="1" applyFill="1" applyBorder="1" applyAlignment="1" applyProtection="1">
      <alignment horizontal="center"/>
    </xf>
    <xf numFmtId="166" fontId="0" fillId="4" borderId="49" xfId="0" applyNumberFormat="1" applyFill="1" applyBorder="1"/>
    <xf numFmtId="166" fontId="0" fillId="4" borderId="58" xfId="0" applyNumberFormat="1" applyFill="1" applyBorder="1"/>
    <xf numFmtId="166" fontId="0" fillId="4" borderId="59" xfId="0" applyNumberFormat="1" applyFill="1" applyBorder="1"/>
    <xf numFmtId="166" fontId="0" fillId="4" borderId="60" xfId="0" applyNumberFormat="1" applyFill="1" applyBorder="1"/>
    <xf numFmtId="166" fontId="0" fillId="4" borderId="6" xfId="0" applyNumberFormat="1" applyFill="1" applyBorder="1"/>
    <xf numFmtId="0" fontId="5" fillId="4" borderId="0" xfId="0" applyFont="1" applyFill="1"/>
    <xf numFmtId="2" fontId="25" fillId="5" borderId="13" xfId="0" applyNumberFormat="1" applyFont="1" applyFill="1" applyBorder="1" applyAlignment="1" applyProtection="1">
      <alignment horizontal="center"/>
    </xf>
    <xf numFmtId="2" fontId="25" fillId="5" borderId="15" xfId="0" applyNumberFormat="1" applyFont="1" applyFill="1" applyBorder="1" applyAlignment="1" applyProtection="1">
      <alignment horizontal="center"/>
    </xf>
    <xf numFmtId="2" fontId="25" fillId="5" borderId="41" xfId="0" applyNumberFormat="1" applyFont="1" applyFill="1" applyBorder="1" applyAlignment="1" applyProtection="1">
      <alignment horizontal="center"/>
    </xf>
    <xf numFmtId="2" fontId="25" fillId="5" borderId="17" xfId="0" applyNumberFormat="1" applyFont="1" applyFill="1" applyBorder="1" applyAlignment="1" applyProtection="1">
      <alignment horizontal="center"/>
    </xf>
    <xf numFmtId="2" fontId="25" fillId="5" borderId="18" xfId="0" applyNumberFormat="1" applyFont="1" applyFill="1" applyBorder="1" applyAlignment="1" applyProtection="1">
      <alignment horizontal="center"/>
    </xf>
    <xf numFmtId="1" fontId="25" fillId="5" borderId="49" xfId="0" applyNumberFormat="1" applyFont="1" applyFill="1" applyBorder="1" applyAlignment="1" applyProtection="1">
      <alignment horizontal="center"/>
    </xf>
    <xf numFmtId="166" fontId="27" fillId="4" borderId="37" xfId="0" applyNumberFormat="1" applyFont="1" applyFill="1" applyBorder="1" applyAlignment="1"/>
    <xf numFmtId="166" fontId="27" fillId="4" borderId="47" xfId="0" applyNumberFormat="1" applyFont="1" applyFill="1" applyBorder="1" applyAlignment="1"/>
    <xf numFmtId="166" fontId="27" fillId="4" borderId="38" xfId="0" applyNumberFormat="1" applyFont="1" applyFill="1" applyBorder="1" applyAlignment="1"/>
    <xf numFmtId="1" fontId="25" fillId="5" borderId="58" xfId="0" applyNumberFormat="1" applyFont="1" applyFill="1" applyBorder="1" applyAlignment="1" applyProtection="1">
      <alignment horizontal="center"/>
    </xf>
    <xf numFmtId="166" fontId="27" fillId="4" borderId="39" xfId="0" applyNumberFormat="1" applyFont="1" applyFill="1" applyBorder="1" applyAlignment="1"/>
    <xf numFmtId="166" fontId="27" fillId="4" borderId="30" xfId="0" applyNumberFormat="1" applyFont="1" applyFill="1" applyBorder="1" applyAlignment="1"/>
    <xf numFmtId="166" fontId="27" fillId="4" borderId="31" xfId="0" applyNumberFormat="1" applyFont="1" applyFill="1" applyBorder="1" applyAlignment="1"/>
    <xf numFmtId="1" fontId="25" fillId="5" borderId="60" xfId="0" applyNumberFormat="1" applyFont="1" applyFill="1" applyBorder="1" applyAlignment="1" applyProtection="1">
      <alignment horizontal="center"/>
    </xf>
    <xf numFmtId="166" fontId="27" fillId="4" borderId="40" xfId="0" applyNumberFormat="1" applyFont="1" applyFill="1" applyBorder="1" applyAlignment="1"/>
    <xf numFmtId="166" fontId="27" fillId="4" borderId="35" xfId="0" applyNumberFormat="1" applyFont="1" applyFill="1" applyBorder="1" applyAlignment="1"/>
    <xf numFmtId="166" fontId="27" fillId="4" borderId="36" xfId="0" applyNumberFormat="1" applyFont="1" applyFill="1" applyBorder="1" applyAlignment="1">
      <alignment horizontal="right"/>
    </xf>
    <xf numFmtId="1" fontId="25" fillId="5" borderId="12" xfId="0" applyNumberFormat="1" applyFont="1" applyFill="1" applyBorder="1" applyAlignment="1" applyProtection="1">
      <alignment horizontal="center"/>
    </xf>
    <xf numFmtId="166" fontId="27" fillId="4" borderId="62" xfId="0" applyNumberFormat="1" applyFont="1" applyFill="1" applyBorder="1" applyAlignment="1"/>
    <xf numFmtId="166" fontId="27" fillId="4" borderId="60" xfId="0" applyNumberFormat="1" applyFont="1" applyFill="1" applyBorder="1" applyAlignment="1"/>
    <xf numFmtId="166" fontId="27" fillId="4" borderId="0" xfId="0" applyNumberFormat="1" applyFont="1" applyFill="1" applyBorder="1" applyAlignment="1"/>
    <xf numFmtId="166" fontId="27" fillId="4" borderId="0" xfId="0" applyNumberFormat="1" applyFont="1" applyFill="1" applyBorder="1" applyAlignment="1">
      <alignment horizontal="right"/>
    </xf>
    <xf numFmtId="166" fontId="27" fillId="4" borderId="8" xfId="0" applyNumberFormat="1" applyFont="1" applyFill="1" applyBorder="1" applyAlignment="1"/>
    <xf numFmtId="0" fontId="29" fillId="4" borderId="0" xfId="0" applyFont="1" applyFill="1"/>
    <xf numFmtId="0" fontId="31" fillId="4" borderId="0" xfId="0" applyFont="1" applyFill="1"/>
    <xf numFmtId="166" fontId="17" fillId="3" borderId="10" xfId="0" applyNumberFormat="1" applyFont="1" applyFill="1" applyBorder="1" applyAlignment="1" applyProtection="1"/>
    <xf numFmtId="2" fontId="25" fillId="5" borderId="13" xfId="0" applyNumberFormat="1" applyFont="1" applyFill="1" applyBorder="1" applyAlignment="1" applyProtection="1">
      <alignment wrapText="1"/>
    </xf>
    <xf numFmtId="2" fontId="25" fillId="5" borderId="15" xfId="0" applyNumberFormat="1" applyFont="1" applyFill="1" applyBorder="1" applyAlignment="1" applyProtection="1">
      <alignment horizontal="center" wrapText="1"/>
    </xf>
    <xf numFmtId="2" fontId="25" fillId="5" borderId="40" xfId="0" applyNumberFormat="1" applyFont="1" applyFill="1" applyBorder="1" applyAlignment="1" applyProtection="1">
      <alignment horizontal="center" wrapText="1"/>
    </xf>
    <xf numFmtId="2" fontId="25" fillId="5" borderId="35" xfId="0" applyNumberFormat="1" applyFont="1" applyFill="1" applyBorder="1" applyAlignment="1" applyProtection="1">
      <alignment horizontal="center" wrapText="1"/>
    </xf>
    <xf numFmtId="2" fontId="25" fillId="5" borderId="36" xfId="0" applyNumberFormat="1" applyFont="1" applyFill="1" applyBorder="1" applyAlignment="1" applyProtection="1">
      <alignment horizontal="center" wrapText="1"/>
    </xf>
    <xf numFmtId="2" fontId="25" fillId="5" borderId="62" xfId="0" applyNumberFormat="1" applyFont="1" applyFill="1" applyBorder="1" applyAlignment="1" applyProtection="1">
      <alignment horizontal="center" wrapText="1"/>
    </xf>
    <xf numFmtId="166" fontId="1" fillId="4" borderId="42" xfId="1" applyNumberFormat="1" applyFont="1" applyFill="1" applyBorder="1"/>
    <xf numFmtId="166" fontId="1" fillId="4" borderId="25" xfId="1" applyNumberFormat="1" applyFont="1" applyFill="1" applyBorder="1"/>
    <xf numFmtId="166" fontId="1" fillId="4" borderId="26" xfId="1" applyNumberFormat="1" applyFont="1" applyFill="1" applyBorder="1"/>
    <xf numFmtId="2" fontId="25" fillId="5" borderId="58" xfId="0" applyNumberFormat="1" applyFont="1" applyFill="1" applyBorder="1" applyAlignment="1" applyProtection="1">
      <alignment horizontal="center" wrapText="1"/>
    </xf>
    <xf numFmtId="166" fontId="1" fillId="4" borderId="39" xfId="1" applyNumberFormat="1" applyFont="1" applyFill="1" applyBorder="1"/>
    <xf numFmtId="166" fontId="1" fillId="4" borderId="30" xfId="1" applyNumberFormat="1" applyFont="1" applyFill="1" applyBorder="1"/>
    <xf numFmtId="166" fontId="1" fillId="4" borderId="31" xfId="1" applyNumberFormat="1" applyFont="1" applyFill="1" applyBorder="1"/>
    <xf numFmtId="166" fontId="1" fillId="4" borderId="39" xfId="1" applyNumberFormat="1" applyFont="1" applyFill="1" applyBorder="1" applyAlignment="1">
      <alignment horizontal="right"/>
    </xf>
    <xf numFmtId="166" fontId="1" fillId="4" borderId="30" xfId="1" applyNumberFormat="1" applyFont="1" applyFill="1" applyBorder="1" applyAlignment="1">
      <alignment horizontal="right"/>
    </xf>
    <xf numFmtId="166" fontId="1" fillId="4" borderId="31" xfId="1" applyNumberFormat="1" applyFont="1" applyFill="1" applyBorder="1" applyAlignment="1">
      <alignment horizontal="right"/>
    </xf>
    <xf numFmtId="2" fontId="25" fillId="5" borderId="60" xfId="0" applyNumberFormat="1" applyFont="1" applyFill="1" applyBorder="1" applyAlignment="1" applyProtection="1">
      <alignment horizontal="center" wrapText="1"/>
    </xf>
    <xf numFmtId="166" fontId="1" fillId="4" borderId="40" xfId="1" applyNumberFormat="1" applyFont="1" applyFill="1" applyBorder="1"/>
    <xf numFmtId="166" fontId="1" fillId="4" borderId="35" xfId="1" applyNumberFormat="1" applyFont="1" applyFill="1" applyBorder="1"/>
    <xf numFmtId="166" fontId="1" fillId="4" borderId="36" xfId="1" applyNumberFormat="1" applyFont="1" applyFill="1" applyBorder="1"/>
    <xf numFmtId="0" fontId="32" fillId="4" borderId="0" xfId="0" applyFont="1" applyFill="1"/>
    <xf numFmtId="0" fontId="4" fillId="2" borderId="0" xfId="0" applyNumberFormat="1" applyFont="1" applyFill="1" applyBorder="1" applyAlignment="1" applyProtection="1"/>
    <xf numFmtId="166" fontId="24" fillId="5" borderId="13" xfId="0" applyNumberFormat="1" applyFont="1" applyFill="1" applyBorder="1" applyAlignment="1" applyProtection="1">
      <alignment horizontal="center" wrapText="1"/>
    </xf>
    <xf numFmtId="14" fontId="0" fillId="4" borderId="1" xfId="0" applyNumberFormat="1" applyFill="1" applyBorder="1"/>
    <xf numFmtId="14" fontId="0" fillId="4" borderId="11" xfId="0" applyNumberFormat="1" applyFill="1" applyBorder="1"/>
    <xf numFmtId="14" fontId="0" fillId="4" borderId="2" xfId="0" applyNumberFormat="1" applyFill="1" applyBorder="1"/>
    <xf numFmtId="14" fontId="0" fillId="4" borderId="7" xfId="0" applyNumberFormat="1" applyFill="1" applyBorder="1"/>
    <xf numFmtId="14" fontId="0" fillId="4" borderId="10" xfId="0" applyNumberFormat="1" applyFill="1" applyBorder="1"/>
    <xf numFmtId="14" fontId="0" fillId="4" borderId="8" xfId="0" applyNumberFormat="1" applyFill="1" applyBorder="1"/>
    <xf numFmtId="0" fontId="3" fillId="0" borderId="0" xfId="0" applyFont="1"/>
    <xf numFmtId="0" fontId="0" fillId="0" borderId="0" xfId="0" applyAlignment="1">
      <alignment horizontal="center"/>
    </xf>
    <xf numFmtId="172" fontId="0" fillId="0" borderId="0" xfId="0" applyNumberFormat="1"/>
    <xf numFmtId="173" fontId="0" fillId="0" borderId="0" xfId="0" applyNumberFormat="1"/>
    <xf numFmtId="14" fontId="3" fillId="0" borderId="0" xfId="0" applyNumberFormat="1" applyFont="1"/>
    <xf numFmtId="0" fontId="0" fillId="10" borderId="1" xfId="0" applyFill="1" applyBorder="1" applyProtection="1">
      <protection hidden="1"/>
    </xf>
    <xf numFmtId="0" fontId="0" fillId="10" borderId="11" xfId="0" applyFill="1" applyBorder="1" applyProtection="1">
      <protection hidden="1"/>
    </xf>
    <xf numFmtId="0" fontId="0" fillId="10" borderId="2" xfId="0" applyFill="1" applyBorder="1" applyProtection="1">
      <protection hidden="1"/>
    </xf>
    <xf numFmtId="0" fontId="0" fillId="10" borderId="5" xfId="0" applyFill="1" applyBorder="1"/>
    <xf numFmtId="0" fontId="0" fillId="10" borderId="0" xfId="0" applyFill="1" applyBorder="1"/>
    <xf numFmtId="0" fontId="0" fillId="10" borderId="6" xfId="0" applyFill="1" applyBorder="1"/>
    <xf numFmtId="0" fontId="0" fillId="10" borderId="5" xfId="0" applyFill="1" applyBorder="1" applyProtection="1">
      <protection hidden="1"/>
    </xf>
    <xf numFmtId="0" fontId="34" fillId="10" borderId="0" xfId="0" applyFont="1" applyFill="1" applyBorder="1" applyAlignment="1" applyProtection="1">
      <alignment horizontal="right"/>
      <protection hidden="1"/>
    </xf>
    <xf numFmtId="0" fontId="35" fillId="10" borderId="0" xfId="0" applyFont="1" applyFill="1" applyBorder="1" applyProtection="1">
      <protection locked="0" hidden="1"/>
    </xf>
    <xf numFmtId="0" fontId="0" fillId="4" borderId="0" xfId="0" applyFill="1" applyProtection="1">
      <protection hidden="1"/>
    </xf>
    <xf numFmtId="0" fontId="35" fillId="10" borderId="0" xfId="0" applyFont="1" applyFill="1" applyBorder="1" applyProtection="1">
      <protection hidden="1"/>
    </xf>
    <xf numFmtId="0" fontId="0" fillId="10" borderId="0" xfId="0" applyFill="1" applyBorder="1" applyProtection="1">
      <protection hidden="1"/>
    </xf>
    <xf numFmtId="0" fontId="0" fillId="10" borderId="6" xfId="0" applyFill="1" applyBorder="1" applyProtection="1">
      <protection hidden="1"/>
    </xf>
    <xf numFmtId="0" fontId="0" fillId="10" borderId="0" xfId="0" applyFill="1" applyBorder="1" applyAlignment="1" applyProtection="1">
      <protection hidden="1"/>
    </xf>
    <xf numFmtId="0" fontId="36" fillId="9" borderId="5" xfId="0" applyFont="1" applyFill="1" applyBorder="1"/>
    <xf numFmtId="174" fontId="36" fillId="9" borderId="0" xfId="0" applyNumberFormat="1" applyFont="1" applyFill="1" applyBorder="1" applyAlignment="1">
      <alignment horizontal="center"/>
    </xf>
    <xf numFmtId="174" fontId="36" fillId="9" borderId="6" xfId="0" applyNumberFormat="1" applyFont="1" applyFill="1" applyBorder="1" applyAlignment="1">
      <alignment horizontal="center"/>
    </xf>
    <xf numFmtId="172" fontId="36" fillId="9" borderId="5" xfId="0" applyNumberFormat="1" applyFont="1" applyFill="1" applyBorder="1"/>
    <xf numFmtId="175" fontId="0" fillId="4" borderId="30" xfId="0" applyNumberFormat="1" applyFill="1" applyBorder="1" applyAlignment="1">
      <alignment horizontal="right" indent="1"/>
    </xf>
    <xf numFmtId="175" fontId="0" fillId="4" borderId="31" xfId="0" applyNumberFormat="1" applyFill="1" applyBorder="1" applyAlignment="1">
      <alignment horizontal="right" indent="1"/>
    </xf>
    <xf numFmtId="175" fontId="37" fillId="10" borderId="0" xfId="0" applyNumberFormat="1" applyFont="1" applyFill="1" applyBorder="1" applyProtection="1">
      <protection hidden="1"/>
    </xf>
    <xf numFmtId="14" fontId="37" fillId="10" borderId="0" xfId="0" applyNumberFormat="1" applyFont="1" applyFill="1" applyBorder="1" applyProtection="1">
      <protection hidden="1"/>
    </xf>
    <xf numFmtId="0" fontId="38" fillId="10" borderId="0" xfId="0" applyFont="1" applyFill="1" applyProtection="1">
      <protection hidden="1"/>
    </xf>
    <xf numFmtId="0" fontId="37" fillId="10" borderId="0" xfId="0" applyFont="1" applyFill="1" applyBorder="1" applyAlignment="1" applyProtection="1">
      <alignment horizontal="center"/>
      <protection hidden="1"/>
    </xf>
    <xf numFmtId="175" fontId="0" fillId="4" borderId="12" xfId="0" applyNumberFormat="1" applyFill="1" applyBorder="1" applyProtection="1">
      <protection locked="0"/>
    </xf>
    <xf numFmtId="14" fontId="0" fillId="4" borderId="12" xfId="0" applyNumberFormat="1" applyFill="1" applyBorder="1" applyProtection="1">
      <protection locked="0"/>
    </xf>
    <xf numFmtId="0" fontId="0" fillId="10" borderId="0" xfId="0" applyFill="1" applyProtection="1">
      <protection hidden="1"/>
    </xf>
    <xf numFmtId="172" fontId="36" fillId="9" borderId="7" xfId="0" applyNumberFormat="1" applyFont="1" applyFill="1" applyBorder="1"/>
    <xf numFmtId="175" fontId="0" fillId="4" borderId="35" xfId="0" applyNumberFormat="1" applyFill="1" applyBorder="1" applyAlignment="1">
      <alignment horizontal="right" indent="1"/>
    </xf>
    <xf numFmtId="175" fontId="0" fillId="4" borderId="36" xfId="0" applyNumberFormat="1" applyFill="1" applyBorder="1" applyAlignment="1">
      <alignment horizontal="right" indent="1"/>
    </xf>
    <xf numFmtId="0" fontId="37" fillId="10" borderId="0" xfId="0" applyNumberFormat="1" applyFont="1" applyFill="1" applyBorder="1" applyProtection="1">
      <protection hidden="1"/>
    </xf>
    <xf numFmtId="169" fontId="0" fillId="4" borderId="12" xfId="0" applyNumberFormat="1" applyFill="1" applyBorder="1" applyProtection="1">
      <protection locked="0"/>
    </xf>
    <xf numFmtId="14" fontId="0" fillId="10" borderId="0" xfId="0" applyNumberFormat="1" applyFill="1" applyBorder="1" applyProtection="1">
      <protection hidden="1"/>
    </xf>
    <xf numFmtId="0" fontId="39" fillId="10" borderId="0" xfId="0" applyFont="1" applyFill="1" applyBorder="1"/>
    <xf numFmtId="0" fontId="39" fillId="10" borderId="0" xfId="0" applyFont="1" applyFill="1" applyBorder="1" applyAlignment="1">
      <alignment horizontal="center"/>
    </xf>
    <xf numFmtId="14" fontId="36" fillId="9" borderId="41" xfId="0" applyNumberFormat="1" applyFont="1" applyFill="1" applyBorder="1" applyAlignment="1" applyProtection="1">
      <alignment horizontal="center"/>
      <protection hidden="1"/>
    </xf>
    <xf numFmtId="0" fontId="36" fillId="9" borderId="64" xfId="0" applyFont="1" applyFill="1" applyBorder="1" applyAlignment="1" applyProtection="1">
      <alignment horizontal="center"/>
      <protection hidden="1"/>
    </xf>
    <xf numFmtId="0" fontId="36" fillId="9" borderId="17" xfId="0" applyFont="1" applyFill="1" applyBorder="1" applyAlignment="1" applyProtection="1">
      <alignment horizontal="center"/>
      <protection hidden="1"/>
    </xf>
    <xf numFmtId="0" fontId="36" fillId="9" borderId="18" xfId="0" applyFont="1" applyFill="1" applyBorder="1" applyAlignment="1" applyProtection="1">
      <alignment horizontal="center"/>
      <protection hidden="1"/>
    </xf>
    <xf numFmtId="172" fontId="39" fillId="10" borderId="0" xfId="0" applyNumberFormat="1" applyFont="1" applyFill="1" applyBorder="1"/>
    <xf numFmtId="175" fontId="27" fillId="10" borderId="0" xfId="0" applyNumberFormat="1" applyFont="1" applyFill="1" applyBorder="1" applyAlignment="1">
      <alignment horizontal="right" indent="1"/>
    </xf>
    <xf numFmtId="166" fontId="0" fillId="4" borderId="42" xfId="0" applyNumberFormat="1" applyFill="1" applyBorder="1" applyAlignment="1" applyProtection="1">
      <alignment horizontal="center"/>
      <protection hidden="1"/>
    </xf>
    <xf numFmtId="175" fontId="0" fillId="4" borderId="65" xfId="0" applyNumberFormat="1" applyFill="1" applyBorder="1" applyAlignment="1" applyProtection="1">
      <alignment horizontal="center"/>
      <protection hidden="1"/>
    </xf>
    <xf numFmtId="169" fontId="0" fillId="4" borderId="25" xfId="0" applyNumberFormat="1" applyFill="1" applyBorder="1" applyAlignment="1" applyProtection="1">
      <alignment horizontal="center"/>
      <protection hidden="1"/>
    </xf>
    <xf numFmtId="169" fontId="0" fillId="4" borderId="26" xfId="0" applyNumberFormat="1" applyFill="1" applyBorder="1" applyAlignment="1" applyProtection="1">
      <alignment horizontal="center"/>
      <protection hidden="1"/>
    </xf>
    <xf numFmtId="166" fontId="0" fillId="4" borderId="39" xfId="0" applyNumberFormat="1" applyFill="1" applyBorder="1" applyAlignment="1" applyProtection="1">
      <alignment horizontal="center"/>
      <protection hidden="1"/>
    </xf>
    <xf numFmtId="175" fontId="0" fillId="4" borderId="51" xfId="0" applyNumberFormat="1" applyFill="1" applyBorder="1" applyAlignment="1" applyProtection="1">
      <alignment horizontal="center"/>
      <protection hidden="1"/>
    </xf>
    <xf numFmtId="169" fontId="0" fillId="4" borderId="30" xfId="0" applyNumberFormat="1" applyFill="1" applyBorder="1" applyAlignment="1" applyProtection="1">
      <alignment horizontal="center"/>
      <protection hidden="1"/>
    </xf>
    <xf numFmtId="169" fontId="0" fillId="4" borderId="31" xfId="0" applyNumberFormat="1" applyFill="1" applyBorder="1" applyAlignment="1" applyProtection="1">
      <alignment horizontal="center"/>
      <protection hidden="1"/>
    </xf>
    <xf numFmtId="166" fontId="0" fillId="4" borderId="40" xfId="0" applyNumberFormat="1" applyFill="1" applyBorder="1" applyAlignment="1" applyProtection="1">
      <alignment horizontal="center"/>
      <protection hidden="1"/>
    </xf>
    <xf numFmtId="175" fontId="0" fillId="4" borderId="52" xfId="0" applyNumberFormat="1" applyFill="1" applyBorder="1" applyAlignment="1" applyProtection="1">
      <alignment horizontal="center"/>
      <protection hidden="1"/>
    </xf>
    <xf numFmtId="169" fontId="0" fillId="4" borderId="35" xfId="0" applyNumberFormat="1" applyFill="1" applyBorder="1" applyAlignment="1" applyProtection="1">
      <alignment horizontal="center"/>
      <protection hidden="1"/>
    </xf>
    <xf numFmtId="169" fontId="0" fillId="4" borderId="36" xfId="0" applyNumberFormat="1" applyFill="1" applyBorder="1" applyAlignment="1" applyProtection="1">
      <alignment horizontal="center"/>
      <protection hidden="1"/>
    </xf>
    <xf numFmtId="0" fontId="0" fillId="10" borderId="7" xfId="0" applyFill="1" applyBorder="1" applyProtection="1">
      <protection hidden="1"/>
    </xf>
    <xf numFmtId="0" fontId="0" fillId="10" borderId="10" xfId="0" applyFill="1" applyBorder="1" applyProtection="1">
      <protection hidden="1"/>
    </xf>
    <xf numFmtId="0" fontId="38" fillId="10" borderId="10" xfId="0" applyFont="1" applyFill="1" applyBorder="1" applyProtection="1">
      <protection hidden="1"/>
    </xf>
    <xf numFmtId="0" fontId="0" fillId="10" borderId="8" xfId="0" applyFill="1" applyBorder="1" applyProtection="1">
      <protection hidden="1"/>
    </xf>
    <xf numFmtId="0" fontId="40" fillId="4" borderId="1" xfId="0" applyFont="1" applyFill="1" applyBorder="1" applyProtection="1">
      <protection hidden="1"/>
    </xf>
    <xf numFmtId="0" fontId="0" fillId="4" borderId="11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40" fillId="4" borderId="5" xfId="0" applyFont="1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40" fillId="4" borderId="7" xfId="0" applyFont="1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10" borderId="7" xfId="0" applyFill="1" applyBorder="1"/>
    <xf numFmtId="0" fontId="0" fillId="10" borderId="10" xfId="0" applyFill="1" applyBorder="1"/>
    <xf numFmtId="0" fontId="0" fillId="10" borderId="8" xfId="0" applyFill="1" applyBorder="1"/>
    <xf numFmtId="0" fontId="3" fillId="12" borderId="5" xfId="0" applyFont="1" applyFill="1" applyBorder="1" applyAlignment="1" applyProtection="1">
      <alignment horizontal="center"/>
      <protection hidden="1"/>
    </xf>
    <xf numFmtId="0" fontId="0" fillId="12" borderId="0" xfId="0" applyFill="1" applyBorder="1" applyProtection="1">
      <protection hidden="1"/>
    </xf>
    <xf numFmtId="0" fontId="0" fillId="12" borderId="6" xfId="0" applyFill="1" applyBorder="1" applyProtection="1">
      <protection hidden="1"/>
    </xf>
    <xf numFmtId="0" fontId="0" fillId="12" borderId="5" xfId="0" applyFill="1" applyBorder="1" applyProtection="1">
      <protection hidden="1"/>
    </xf>
    <xf numFmtId="0" fontId="0" fillId="12" borderId="7" xfId="0" applyFill="1" applyBorder="1" applyProtection="1">
      <protection hidden="1"/>
    </xf>
    <xf numFmtId="0" fontId="0" fillId="12" borderId="10" xfId="0" applyFill="1" applyBorder="1" applyProtection="1">
      <protection hidden="1"/>
    </xf>
    <xf numFmtId="0" fontId="0" fillId="12" borderId="8" xfId="0" applyFill="1" applyBorder="1" applyProtection="1">
      <protection hidden="1"/>
    </xf>
    <xf numFmtId="166" fontId="17" fillId="13" borderId="1" xfId="0" applyNumberFormat="1" applyFont="1" applyFill="1" applyBorder="1" applyAlignment="1" applyProtection="1">
      <alignment horizontal="centerContinuous"/>
    </xf>
    <xf numFmtId="166" fontId="17" fillId="13" borderId="11" xfId="0" applyNumberFormat="1" applyFont="1" applyFill="1" applyBorder="1" applyAlignment="1" applyProtection="1">
      <alignment horizontal="centerContinuous"/>
    </xf>
    <xf numFmtId="0" fontId="0" fillId="13" borderId="2" xfId="0" applyFill="1" applyBorder="1" applyAlignment="1">
      <alignment horizontal="centerContinuous"/>
    </xf>
    <xf numFmtId="0" fontId="0" fillId="13" borderId="11" xfId="0" applyFill="1" applyBorder="1" applyAlignment="1">
      <alignment horizontal="centerContinuous"/>
    </xf>
    <xf numFmtId="0" fontId="0" fillId="14" borderId="0" xfId="0" applyFill="1"/>
    <xf numFmtId="0" fontId="18" fillId="13" borderId="0" xfId="0" applyFont="1" applyFill="1" applyBorder="1" applyAlignment="1">
      <alignment horizontal="left"/>
    </xf>
    <xf numFmtId="166" fontId="18" fillId="13" borderId="0" xfId="0" applyNumberFormat="1" applyFont="1" applyFill="1" applyBorder="1" applyAlignment="1"/>
    <xf numFmtId="2" fontId="18" fillId="13" borderId="1" xfId="0" applyNumberFormat="1" applyFont="1" applyFill="1" applyBorder="1" applyAlignment="1">
      <alignment horizontal="center"/>
    </xf>
    <xf numFmtId="166" fontId="18" fillId="13" borderId="1" xfId="0" applyNumberFormat="1" applyFont="1" applyFill="1" applyBorder="1" applyAlignment="1">
      <alignment horizontal="center"/>
    </xf>
    <xf numFmtId="166" fontId="18" fillId="13" borderId="11" xfId="0" applyNumberFormat="1" applyFont="1" applyFill="1" applyBorder="1" applyAlignment="1">
      <alignment horizontal="center"/>
    </xf>
    <xf numFmtId="166" fontId="18" fillId="13" borderId="2" xfId="0" applyNumberFormat="1" applyFont="1" applyFill="1" applyBorder="1" applyAlignment="1">
      <alignment horizontal="center"/>
    </xf>
    <xf numFmtId="2" fontId="18" fillId="13" borderId="5" xfId="0" applyNumberFormat="1" applyFont="1" applyFill="1" applyBorder="1" applyAlignment="1">
      <alignment horizontal="center"/>
    </xf>
    <xf numFmtId="166" fontId="18" fillId="13" borderId="5" xfId="0" applyNumberFormat="1" applyFont="1" applyFill="1" applyBorder="1" applyAlignment="1">
      <alignment horizontal="center"/>
    </xf>
    <xf numFmtId="166" fontId="18" fillId="13" borderId="0" xfId="0" applyNumberFormat="1" applyFont="1" applyFill="1" applyBorder="1" applyAlignment="1">
      <alignment horizontal="center"/>
    </xf>
    <xf numFmtId="166" fontId="18" fillId="13" borderId="6" xfId="0" applyNumberFormat="1" applyFont="1" applyFill="1" applyBorder="1" applyAlignment="1">
      <alignment horizontal="center"/>
    </xf>
    <xf numFmtId="2" fontId="18" fillId="13" borderId="7" xfId="0" applyNumberFormat="1" applyFont="1" applyFill="1" applyBorder="1" applyAlignment="1">
      <alignment horizontal="center"/>
    </xf>
    <xf numFmtId="166" fontId="18" fillId="13" borderId="7" xfId="0" applyNumberFormat="1" applyFont="1" applyFill="1" applyBorder="1" applyAlignment="1">
      <alignment horizontal="center"/>
    </xf>
    <xf numFmtId="166" fontId="18" fillId="13" borderId="10" xfId="0" applyNumberFormat="1" applyFont="1" applyFill="1" applyBorder="1" applyAlignment="1">
      <alignment horizontal="center"/>
    </xf>
    <xf numFmtId="166" fontId="18" fillId="13" borderId="8" xfId="0" applyNumberFormat="1" applyFont="1" applyFill="1" applyBorder="1" applyAlignment="1">
      <alignment horizontal="center"/>
    </xf>
    <xf numFmtId="166" fontId="41" fillId="13" borderId="9" xfId="0" applyNumberFormat="1" applyFont="1" applyFill="1" applyBorder="1" applyAlignment="1" applyProtection="1"/>
    <xf numFmtId="166" fontId="41" fillId="13" borderId="3" xfId="0" applyNumberFormat="1" applyFont="1" applyFill="1" applyBorder="1" applyAlignment="1" applyProtection="1"/>
    <xf numFmtId="166" fontId="41" fillId="13" borderId="1" xfId="0" applyNumberFormat="1" applyFont="1" applyFill="1" applyBorder="1" applyAlignment="1" applyProtection="1">
      <alignment horizontal="center"/>
    </xf>
    <xf numFmtId="166" fontId="41" fillId="13" borderId="9" xfId="0" applyNumberFormat="1" applyFont="1" applyFill="1" applyBorder="1" applyAlignment="1" applyProtection="1">
      <alignment horizontal="center"/>
    </xf>
    <xf numFmtId="166" fontId="41" fillId="13" borderId="12" xfId="0" applyNumberFormat="1" applyFont="1" applyFill="1" applyBorder="1" applyAlignment="1" applyProtection="1">
      <alignment horizontal="center"/>
    </xf>
    <xf numFmtId="166" fontId="0" fillId="13" borderId="33" xfId="0" applyNumberFormat="1" applyFill="1" applyBorder="1"/>
    <xf numFmtId="166" fontId="27" fillId="13" borderId="37" xfId="0" applyNumberFormat="1" applyFont="1" applyFill="1" applyBorder="1" applyAlignment="1"/>
    <xf numFmtId="166" fontId="27" fillId="13" borderId="47" xfId="0" applyNumberFormat="1" applyFont="1" applyFill="1" applyBorder="1" applyAlignment="1"/>
    <xf numFmtId="166" fontId="27" fillId="13" borderId="38" xfId="0" applyNumberFormat="1" applyFont="1" applyFill="1" applyBorder="1" applyAlignment="1"/>
    <xf numFmtId="2" fontId="42" fillId="5" borderId="13" xfId="0" applyNumberFormat="1" applyFont="1" applyFill="1" applyBorder="1" applyAlignment="1" applyProtection="1">
      <alignment horizontal="center"/>
    </xf>
    <xf numFmtId="2" fontId="42" fillId="5" borderId="15" xfId="0" applyNumberFormat="1" applyFont="1" applyFill="1" applyBorder="1" applyAlignment="1" applyProtection="1">
      <alignment horizontal="center"/>
    </xf>
    <xf numFmtId="1" fontId="42" fillId="5" borderId="49" xfId="0" applyNumberFormat="1" applyFont="1" applyFill="1" applyBorder="1" applyAlignment="1" applyProtection="1">
      <alignment horizontal="center"/>
    </xf>
    <xf numFmtId="2" fontId="42" fillId="5" borderId="41" xfId="0" applyNumberFormat="1" applyFont="1" applyFill="1" applyBorder="1" applyAlignment="1" applyProtection="1">
      <alignment horizontal="center"/>
    </xf>
    <xf numFmtId="2" fontId="42" fillId="5" borderId="17" xfId="0" applyNumberFormat="1" applyFont="1" applyFill="1" applyBorder="1" applyAlignment="1" applyProtection="1">
      <alignment horizontal="center"/>
    </xf>
    <xf numFmtId="2" fontId="42" fillId="5" borderId="18" xfId="0" applyNumberFormat="1" applyFont="1" applyFill="1" applyBorder="1" applyAlignment="1" applyProtection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67" fontId="5" fillId="3" borderId="3" xfId="0" applyNumberFormat="1" applyFont="1" applyFill="1" applyBorder="1" applyAlignment="1">
      <alignment horizontal="center" vertical="center"/>
    </xf>
    <xf numFmtId="167" fontId="5" fillId="3" borderId="4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" xfId="2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168" fontId="5" fillId="3" borderId="3" xfId="0" applyNumberFormat="1" applyFont="1" applyFill="1" applyBorder="1" applyAlignment="1">
      <alignment horizontal="center" vertical="center"/>
    </xf>
    <xf numFmtId="168" fontId="5" fillId="3" borderId="4" xfId="0" applyNumberFormat="1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166" fontId="17" fillId="3" borderId="9" xfId="0" applyNumberFormat="1" applyFont="1" applyFill="1" applyBorder="1" applyAlignment="1" applyProtection="1">
      <alignment horizontal="center"/>
    </xf>
    <xf numFmtId="166" fontId="17" fillId="3" borderId="3" xfId="0" applyNumberFormat="1" applyFont="1" applyFill="1" applyBorder="1" applyAlignment="1" applyProtection="1">
      <alignment horizontal="center"/>
    </xf>
    <xf numFmtId="166" fontId="17" fillId="3" borderId="4" xfId="0" applyNumberFormat="1" applyFont="1" applyFill="1" applyBorder="1" applyAlignment="1" applyProtection="1">
      <alignment horizontal="center"/>
    </xf>
    <xf numFmtId="166" fontId="15" fillId="5" borderId="3" xfId="0" applyNumberFormat="1" applyFont="1" applyFill="1" applyBorder="1" applyAlignment="1" applyProtection="1">
      <alignment horizontal="center"/>
    </xf>
    <xf numFmtId="166" fontId="15" fillId="5" borderId="9" xfId="0" applyNumberFormat="1" applyFont="1" applyFill="1" applyBorder="1" applyAlignment="1" applyProtection="1">
      <alignment horizontal="center"/>
    </xf>
    <xf numFmtId="166" fontId="15" fillId="5" borderId="4" xfId="0" applyNumberFormat="1" applyFont="1" applyFill="1" applyBorder="1" applyAlignment="1" applyProtection="1">
      <alignment horizontal="center"/>
    </xf>
    <xf numFmtId="166" fontId="41" fillId="13" borderId="3" xfId="0" applyNumberFormat="1" applyFont="1" applyFill="1" applyBorder="1" applyAlignment="1" applyProtection="1">
      <alignment horizontal="center"/>
    </xf>
    <xf numFmtId="166" fontId="41" fillId="13" borderId="9" xfId="0" applyNumberFormat="1" applyFont="1" applyFill="1" applyBorder="1" applyAlignment="1" applyProtection="1">
      <alignment horizontal="center"/>
    </xf>
    <xf numFmtId="166" fontId="41" fillId="13" borderId="4" xfId="0" applyNumberFormat="1" applyFont="1" applyFill="1" applyBorder="1" applyAlignment="1" applyProtection="1">
      <alignment horizontal="center"/>
    </xf>
    <xf numFmtId="166" fontId="15" fillId="4" borderId="0" xfId="0" applyNumberFormat="1" applyFont="1" applyFill="1" applyBorder="1" applyAlignment="1" applyProtection="1">
      <alignment horizontal="center"/>
    </xf>
    <xf numFmtId="2" fontId="25" fillId="5" borderId="16" xfId="0" applyNumberFormat="1" applyFont="1" applyFill="1" applyBorder="1" applyAlignment="1" applyProtection="1">
      <alignment horizontal="center" wrapText="1"/>
    </xf>
    <xf numFmtId="2" fontId="25" fillId="5" borderId="17" xfId="0" applyNumberFormat="1" applyFont="1" applyFill="1" applyBorder="1" applyAlignment="1" applyProtection="1">
      <alignment horizontal="center" wrapText="1"/>
    </xf>
    <xf numFmtId="2" fontId="25" fillId="5" borderId="18" xfId="0" applyNumberFormat="1" applyFont="1" applyFill="1" applyBorder="1" applyAlignment="1" applyProtection="1">
      <alignment horizontal="center" wrapText="1"/>
    </xf>
    <xf numFmtId="166" fontId="0" fillId="4" borderId="9" xfId="0" applyNumberFormat="1" applyFont="1" applyFill="1" applyBorder="1" applyAlignment="1">
      <alignment horizontal="center"/>
    </xf>
    <xf numFmtId="166" fontId="0" fillId="4" borderId="3" xfId="0" applyNumberFormat="1" applyFont="1" applyFill="1" applyBorder="1" applyAlignment="1">
      <alignment horizontal="center"/>
    </xf>
    <xf numFmtId="166" fontId="0" fillId="4" borderId="4" xfId="0" applyNumberFormat="1" applyFont="1" applyFill="1" applyBorder="1" applyAlignment="1">
      <alignment horizontal="center"/>
    </xf>
    <xf numFmtId="166" fontId="25" fillId="5" borderId="5" xfId="0" applyNumberFormat="1" applyFont="1" applyFill="1" applyBorder="1" applyAlignment="1" applyProtection="1">
      <alignment horizontal="center"/>
    </xf>
    <xf numFmtId="166" fontId="25" fillId="5" borderId="6" xfId="0" applyNumberFormat="1" applyFont="1" applyFill="1" applyBorder="1" applyAlignment="1" applyProtection="1">
      <alignment horizontal="center"/>
    </xf>
    <xf numFmtId="1" fontId="25" fillId="5" borderId="22" xfId="0" applyNumberFormat="1" applyFont="1" applyFill="1" applyBorder="1" applyAlignment="1" applyProtection="1">
      <alignment horizontal="center"/>
    </xf>
    <xf numFmtId="1" fontId="25" fillId="5" borderId="23" xfId="0" applyNumberFormat="1" applyFont="1" applyFill="1" applyBorder="1" applyAlignment="1" applyProtection="1">
      <alignment horizontal="center"/>
    </xf>
    <xf numFmtId="1" fontId="25" fillId="5" borderId="27" xfId="0" applyNumberFormat="1" applyFont="1" applyFill="1" applyBorder="1" applyAlignment="1" applyProtection="1">
      <alignment horizontal="center"/>
    </xf>
    <xf numFmtId="1" fontId="25" fillId="5" borderId="28" xfId="0" applyNumberFormat="1" applyFont="1" applyFill="1" applyBorder="1" applyAlignment="1" applyProtection="1">
      <alignment horizontal="center"/>
    </xf>
    <xf numFmtId="1" fontId="25" fillId="5" borderId="32" xfId="0" applyNumberFormat="1" applyFont="1" applyFill="1" applyBorder="1" applyAlignment="1" applyProtection="1">
      <alignment horizontal="center"/>
    </xf>
    <xf numFmtId="1" fontId="25" fillId="5" borderId="33" xfId="0" applyNumberFormat="1" applyFont="1" applyFill="1" applyBorder="1" applyAlignment="1" applyProtection="1">
      <alignment horizontal="center"/>
    </xf>
    <xf numFmtId="166" fontId="17" fillId="3" borderId="41" xfId="0" applyNumberFormat="1" applyFont="1" applyFill="1" applyBorder="1" applyAlignment="1" applyProtection="1">
      <alignment horizontal="center"/>
    </xf>
    <xf numFmtId="166" fontId="17" fillId="3" borderId="17" xfId="0" applyNumberFormat="1" applyFont="1" applyFill="1" applyBorder="1" applyAlignment="1" applyProtection="1">
      <alignment horizontal="center"/>
    </xf>
    <xf numFmtId="166" fontId="17" fillId="3" borderId="18" xfId="0" applyNumberFormat="1" applyFont="1" applyFill="1" applyBorder="1" applyAlignment="1" applyProtection="1">
      <alignment horizontal="center"/>
    </xf>
    <xf numFmtId="1" fontId="25" fillId="5" borderId="37" xfId="0" applyNumberFormat="1" applyFont="1" applyFill="1" applyBorder="1" applyAlignment="1" applyProtection="1">
      <alignment horizontal="center"/>
    </xf>
    <xf numFmtId="1" fontId="25" fillId="5" borderId="38" xfId="0" applyNumberFormat="1" applyFont="1" applyFill="1" applyBorder="1" applyAlignment="1" applyProtection="1">
      <alignment horizontal="center"/>
    </xf>
    <xf numFmtId="1" fontId="25" fillId="5" borderId="39" xfId="0" applyNumberFormat="1" applyFont="1" applyFill="1" applyBorder="1" applyAlignment="1" applyProtection="1">
      <alignment horizontal="center"/>
    </xf>
    <xf numFmtId="1" fontId="25" fillId="5" borderId="31" xfId="0" applyNumberFormat="1" applyFont="1" applyFill="1" applyBorder="1" applyAlignment="1" applyProtection="1">
      <alignment horizontal="center"/>
    </xf>
    <xf numFmtId="1" fontId="25" fillId="5" borderId="40" xfId="0" applyNumberFormat="1" applyFont="1" applyFill="1" applyBorder="1" applyAlignment="1" applyProtection="1">
      <alignment horizontal="center"/>
    </xf>
    <xf numFmtId="1" fontId="25" fillId="5" borderId="36" xfId="0" applyNumberFormat="1" applyFont="1" applyFill="1" applyBorder="1" applyAlignment="1" applyProtection="1">
      <alignment horizontal="center"/>
    </xf>
    <xf numFmtId="166" fontId="25" fillId="5" borderId="41" xfId="0" applyNumberFormat="1" applyFont="1" applyFill="1" applyBorder="1" applyAlignment="1" applyProtection="1">
      <alignment horizontal="center"/>
    </xf>
    <xf numFmtId="166" fontId="25" fillId="5" borderId="17" xfId="0" applyNumberFormat="1" applyFont="1" applyFill="1" applyBorder="1" applyAlignment="1" applyProtection="1">
      <alignment horizontal="center"/>
    </xf>
    <xf numFmtId="166" fontId="25" fillId="5" borderId="18" xfId="0" applyNumberFormat="1" applyFont="1" applyFill="1" applyBorder="1" applyAlignment="1" applyProtection="1">
      <alignment horizontal="center"/>
    </xf>
    <xf numFmtId="2" fontId="25" fillId="5" borderId="42" xfId="0" applyNumberFormat="1" applyFont="1" applyFill="1" applyBorder="1" applyAlignment="1" applyProtection="1">
      <alignment horizontal="center"/>
    </xf>
    <xf numFmtId="2" fontId="25" fillId="5" borderId="25" xfId="0" applyNumberFormat="1" applyFont="1" applyFill="1" applyBorder="1" applyAlignment="1" applyProtection="1">
      <alignment horizontal="center"/>
    </xf>
    <xf numFmtId="2" fontId="25" fillId="5" borderId="26" xfId="0" applyNumberFormat="1" applyFont="1" applyFill="1" applyBorder="1" applyAlignment="1" applyProtection="1">
      <alignment horizontal="center"/>
    </xf>
    <xf numFmtId="2" fontId="25" fillId="5" borderId="39" xfId="0" applyNumberFormat="1" applyFont="1" applyFill="1" applyBorder="1" applyAlignment="1" applyProtection="1">
      <alignment horizontal="center"/>
    </xf>
    <xf numFmtId="2" fontId="25" fillId="5" borderId="30" xfId="0" applyNumberFormat="1" applyFont="1" applyFill="1" applyBorder="1" applyAlignment="1" applyProtection="1">
      <alignment horizontal="center"/>
    </xf>
    <xf numFmtId="2" fontId="25" fillId="5" borderId="31" xfId="0" applyNumberFormat="1" applyFont="1" applyFill="1" applyBorder="1" applyAlignment="1" applyProtection="1">
      <alignment horizontal="center"/>
    </xf>
    <xf numFmtId="1" fontId="25" fillId="5" borderId="46" xfId="0" applyNumberFormat="1" applyFont="1" applyFill="1" applyBorder="1" applyAlignment="1" applyProtection="1">
      <alignment horizontal="center"/>
    </xf>
    <xf numFmtId="2" fontId="25" fillId="5" borderId="40" xfId="0" applyNumberFormat="1" applyFont="1" applyFill="1" applyBorder="1" applyAlignment="1" applyProtection="1">
      <alignment horizontal="center"/>
    </xf>
    <xf numFmtId="2" fontId="25" fillId="5" borderId="35" xfId="0" applyNumberFormat="1" applyFont="1" applyFill="1" applyBorder="1" applyAlignment="1" applyProtection="1">
      <alignment horizontal="center"/>
    </xf>
    <xf numFmtId="2" fontId="25" fillId="5" borderId="36" xfId="0" applyNumberFormat="1" applyFont="1" applyFill="1" applyBorder="1" applyAlignment="1" applyProtection="1">
      <alignment horizontal="center"/>
    </xf>
    <xf numFmtId="171" fontId="1" fillId="4" borderId="40" xfId="1" applyNumberFormat="1" applyFont="1" applyFill="1" applyBorder="1" applyAlignment="1">
      <alignment horizontal="center"/>
    </xf>
    <xf numFmtId="171" fontId="1" fillId="4" borderId="36" xfId="1" applyNumberFormat="1" applyFont="1" applyFill="1" applyBorder="1" applyAlignment="1">
      <alignment horizontal="center"/>
    </xf>
    <xf numFmtId="1" fontId="25" fillId="5" borderId="42" xfId="0" applyNumberFormat="1" applyFont="1" applyFill="1" applyBorder="1" applyAlignment="1" applyProtection="1">
      <alignment horizontal="center"/>
    </xf>
    <xf numFmtId="1" fontId="25" fillId="5" borderId="26" xfId="0" applyNumberFormat="1" applyFont="1" applyFill="1" applyBorder="1" applyAlignment="1" applyProtection="1">
      <alignment horizontal="center"/>
    </xf>
    <xf numFmtId="166" fontId="25" fillId="5" borderId="48" xfId="0" applyNumberFormat="1" applyFont="1" applyFill="1" applyBorder="1" applyAlignment="1" applyProtection="1">
      <alignment horizontal="center"/>
    </xf>
    <xf numFmtId="166" fontId="25" fillId="5" borderId="20" xfId="0" applyNumberFormat="1" applyFont="1" applyFill="1" applyBorder="1" applyAlignment="1" applyProtection="1">
      <alignment horizontal="center"/>
    </xf>
    <xf numFmtId="2" fontId="25" fillId="5" borderId="1" xfId="0" applyNumberFormat="1" applyFont="1" applyFill="1" applyBorder="1" applyAlignment="1" applyProtection="1">
      <alignment horizontal="center" wrapText="1"/>
    </xf>
    <xf numFmtId="2" fontId="25" fillId="5" borderId="11" xfId="0" applyNumberFormat="1" applyFont="1" applyFill="1" applyBorder="1" applyAlignment="1" applyProtection="1">
      <alignment horizontal="center" wrapText="1"/>
    </xf>
    <xf numFmtId="2" fontId="25" fillId="5" borderId="2" xfId="0" applyNumberFormat="1" applyFont="1" applyFill="1" applyBorder="1" applyAlignment="1" applyProtection="1">
      <alignment horizontal="center" wrapText="1"/>
    </xf>
    <xf numFmtId="2" fontId="25" fillId="5" borderId="41" xfId="0" applyNumberFormat="1" applyFont="1" applyFill="1" applyBorder="1" applyAlignment="1" applyProtection="1">
      <alignment horizontal="center"/>
    </xf>
    <xf numFmtId="2" fontId="25" fillId="5" borderId="17" xfId="0" applyNumberFormat="1" applyFont="1" applyFill="1" applyBorder="1" applyAlignment="1" applyProtection="1">
      <alignment horizontal="center"/>
    </xf>
    <xf numFmtId="2" fontId="25" fillId="5" borderId="18" xfId="0" applyNumberFormat="1" applyFont="1" applyFill="1" applyBorder="1" applyAlignment="1" applyProtection="1">
      <alignment horizontal="center"/>
    </xf>
    <xf numFmtId="2" fontId="25" fillId="5" borderId="48" xfId="0" applyNumberFormat="1" applyFont="1" applyFill="1" applyBorder="1" applyAlignment="1" applyProtection="1">
      <alignment horizontal="center"/>
    </xf>
    <xf numFmtId="2" fontId="25" fillId="5" borderId="20" xfId="0" applyNumberFormat="1" applyFont="1" applyFill="1" applyBorder="1" applyAlignment="1" applyProtection="1">
      <alignment horizontal="center"/>
    </xf>
    <xf numFmtId="2" fontId="25" fillId="5" borderId="21" xfId="0" applyNumberFormat="1" applyFont="1" applyFill="1" applyBorder="1" applyAlignment="1" applyProtection="1">
      <alignment horizontal="center"/>
    </xf>
    <xf numFmtId="2" fontId="25" fillId="5" borderId="37" xfId="0" applyNumberFormat="1" applyFont="1" applyFill="1" applyBorder="1" applyAlignment="1" applyProtection="1"/>
    <xf numFmtId="2" fontId="25" fillId="5" borderId="47" xfId="0" applyNumberFormat="1" applyFont="1" applyFill="1" applyBorder="1" applyAlignment="1" applyProtection="1"/>
    <xf numFmtId="2" fontId="25" fillId="5" borderId="38" xfId="0" applyNumberFormat="1" applyFont="1" applyFill="1" applyBorder="1" applyAlignment="1" applyProtection="1"/>
    <xf numFmtId="166" fontId="0" fillId="6" borderId="42" xfId="0" applyNumberFormat="1" applyFill="1" applyBorder="1" applyAlignment="1">
      <alignment horizontal="center"/>
    </xf>
    <xf numFmtId="166" fontId="0" fillId="6" borderId="25" xfId="0" applyNumberFormat="1" applyFill="1" applyBorder="1" applyAlignment="1">
      <alignment horizontal="center"/>
    </xf>
    <xf numFmtId="166" fontId="0" fillId="7" borderId="25" xfId="0" applyNumberFormat="1" applyFill="1" applyBorder="1" applyAlignment="1">
      <alignment horizontal="center"/>
    </xf>
    <xf numFmtId="166" fontId="0" fillId="7" borderId="26" xfId="0" applyNumberFormat="1" applyFill="1" applyBorder="1" applyAlignment="1">
      <alignment horizontal="center"/>
    </xf>
    <xf numFmtId="2" fontId="25" fillId="5" borderId="51" xfId="0" applyNumberFormat="1" applyFont="1" applyFill="1" applyBorder="1" applyAlignment="1" applyProtection="1"/>
    <xf numFmtId="2" fontId="25" fillId="5" borderId="28" xfId="0" applyNumberFormat="1" applyFont="1" applyFill="1" applyBorder="1" applyAlignment="1" applyProtection="1"/>
    <xf numFmtId="166" fontId="0" fillId="4" borderId="39" xfId="0" applyNumberFormat="1" applyFill="1" applyBorder="1" applyAlignment="1">
      <alignment horizontal="center"/>
    </xf>
    <xf numFmtId="166" fontId="0" fillId="4" borderId="30" xfId="0" applyNumberFormat="1" applyFill="1" applyBorder="1" applyAlignment="1">
      <alignment horizontal="center"/>
    </xf>
    <xf numFmtId="166" fontId="0" fillId="4" borderId="31" xfId="0" applyNumberFormat="1" applyFill="1" applyBorder="1" applyAlignment="1">
      <alignment horizontal="center"/>
    </xf>
    <xf numFmtId="166" fontId="0" fillId="4" borderId="27" xfId="0" applyNumberFormat="1" applyFill="1" applyBorder="1" applyAlignment="1">
      <alignment horizontal="center"/>
    </xf>
    <xf numFmtId="166" fontId="0" fillId="4" borderId="29" xfId="0" applyNumberFormat="1" applyFill="1" applyBorder="1" applyAlignment="1">
      <alignment horizontal="center"/>
    </xf>
    <xf numFmtId="2" fontId="25" fillId="5" borderId="39" xfId="0" applyNumberFormat="1" applyFont="1" applyFill="1" applyBorder="1" applyAlignment="1" applyProtection="1"/>
    <xf numFmtId="2" fontId="25" fillId="5" borderId="30" xfId="0" applyNumberFormat="1" applyFont="1" applyFill="1" applyBorder="1" applyAlignment="1" applyProtection="1"/>
    <xf numFmtId="2" fontId="25" fillId="5" borderId="31" xfId="0" applyNumberFormat="1" applyFont="1" applyFill="1" applyBorder="1" applyAlignment="1" applyProtection="1"/>
    <xf numFmtId="166" fontId="0" fillId="7" borderId="39" xfId="0" applyNumberFormat="1" applyFill="1" applyBorder="1" applyAlignment="1">
      <alignment horizontal="center"/>
    </xf>
    <xf numFmtId="166" fontId="0" fillId="7" borderId="30" xfId="0" applyNumberFormat="1" applyFill="1" applyBorder="1" applyAlignment="1">
      <alignment horizontal="center"/>
    </xf>
    <xf numFmtId="166" fontId="0" fillId="7" borderId="31" xfId="0" applyNumberFormat="1" applyFill="1" applyBorder="1" applyAlignment="1">
      <alignment horizontal="center"/>
    </xf>
    <xf numFmtId="2" fontId="25" fillId="5" borderId="52" xfId="0" applyNumberFormat="1" applyFont="1" applyFill="1" applyBorder="1" applyAlignment="1" applyProtection="1"/>
    <xf numFmtId="2" fontId="25" fillId="5" borderId="33" xfId="0" applyNumberFormat="1" applyFont="1" applyFill="1" applyBorder="1" applyAlignment="1" applyProtection="1"/>
    <xf numFmtId="166" fontId="0" fillId="4" borderId="40" xfId="0" applyNumberFormat="1" applyFill="1" applyBorder="1" applyAlignment="1">
      <alignment horizontal="center"/>
    </xf>
    <xf numFmtId="166" fontId="0" fillId="4" borderId="35" xfId="0" applyNumberFormat="1" applyFill="1" applyBorder="1" applyAlignment="1">
      <alignment horizontal="center"/>
    </xf>
    <xf numFmtId="166" fontId="0" fillId="4" borderId="36" xfId="0" applyNumberFormat="1" applyFill="1" applyBorder="1" applyAlignment="1">
      <alignment horizontal="center"/>
    </xf>
    <xf numFmtId="2" fontId="25" fillId="5" borderId="48" xfId="0" applyNumberFormat="1" applyFont="1" applyFill="1" applyBorder="1" applyAlignment="1" applyProtection="1">
      <alignment horizontal="center" wrapText="1"/>
    </xf>
    <xf numFmtId="2" fontId="25" fillId="5" borderId="21" xfId="0" applyNumberFormat="1" applyFont="1" applyFill="1" applyBorder="1" applyAlignment="1" applyProtection="1">
      <alignment horizontal="center" wrapText="1"/>
    </xf>
    <xf numFmtId="2" fontId="25" fillId="5" borderId="41" xfId="0" applyNumberFormat="1" applyFont="1" applyFill="1" applyBorder="1" applyAlignment="1" applyProtection="1">
      <alignment horizontal="center" wrapText="1"/>
    </xf>
    <xf numFmtId="2" fontId="25" fillId="5" borderId="53" xfId="0" applyNumberFormat="1" applyFont="1" applyFill="1" applyBorder="1" applyAlignment="1" applyProtection="1">
      <alignment horizontal="center" wrapText="1"/>
    </xf>
    <xf numFmtId="2" fontId="25" fillId="5" borderId="45" xfId="0" applyNumberFormat="1" applyFont="1" applyFill="1" applyBorder="1" applyAlignment="1" applyProtection="1">
      <alignment horizontal="center" wrapText="1"/>
    </xf>
    <xf numFmtId="2" fontId="25" fillId="5" borderId="22" xfId="0" applyNumberFormat="1" applyFont="1" applyFill="1" applyBorder="1" applyAlignment="1" applyProtection="1">
      <alignment horizontal="center" wrapText="1"/>
    </xf>
    <xf numFmtId="2" fontId="25" fillId="5" borderId="23" xfId="0" applyNumberFormat="1" applyFont="1" applyFill="1" applyBorder="1" applyAlignment="1" applyProtection="1">
      <alignment horizontal="center" wrapText="1"/>
    </xf>
    <xf numFmtId="2" fontId="25" fillId="5" borderId="27" xfId="0" applyNumberFormat="1" applyFont="1" applyFill="1" applyBorder="1" applyAlignment="1" applyProtection="1">
      <alignment horizontal="center" wrapText="1"/>
    </xf>
    <xf numFmtId="2" fontId="25" fillId="5" borderId="28" xfId="0" applyNumberFormat="1" applyFont="1" applyFill="1" applyBorder="1" applyAlignment="1" applyProtection="1">
      <alignment horizontal="center" wrapText="1"/>
    </xf>
    <xf numFmtId="2" fontId="25" fillId="5" borderId="32" xfId="0" applyNumberFormat="1" applyFont="1" applyFill="1" applyBorder="1" applyAlignment="1" applyProtection="1">
      <alignment horizontal="center" wrapText="1"/>
    </xf>
    <xf numFmtId="2" fontId="25" fillId="5" borderId="33" xfId="0" applyNumberFormat="1" applyFont="1" applyFill="1" applyBorder="1" applyAlignment="1" applyProtection="1">
      <alignment horizontal="center" wrapText="1"/>
    </xf>
    <xf numFmtId="2" fontId="25" fillId="5" borderId="42" xfId="0" applyNumberFormat="1" applyFont="1" applyFill="1" applyBorder="1" applyAlignment="1" applyProtection="1">
      <alignment wrapText="1"/>
    </xf>
    <xf numFmtId="2" fontId="25" fillId="5" borderId="26" xfId="0" applyNumberFormat="1" applyFont="1" applyFill="1" applyBorder="1" applyAlignment="1" applyProtection="1">
      <alignment wrapText="1"/>
    </xf>
    <xf numFmtId="2" fontId="25" fillId="5" borderId="39" xfId="0" applyNumberFormat="1" applyFont="1" applyFill="1" applyBorder="1" applyAlignment="1" applyProtection="1">
      <alignment wrapText="1"/>
    </xf>
    <xf numFmtId="2" fontId="25" fillId="5" borderId="31" xfId="0" applyNumberFormat="1" applyFont="1" applyFill="1" applyBorder="1" applyAlignment="1" applyProtection="1">
      <alignment wrapText="1"/>
    </xf>
    <xf numFmtId="2" fontId="25" fillId="5" borderId="27" xfId="0" applyNumberFormat="1" applyFont="1" applyFill="1" applyBorder="1" applyAlignment="1" applyProtection="1">
      <alignment wrapText="1"/>
    </xf>
    <xf numFmtId="2" fontId="25" fillId="5" borderId="28" xfId="0" applyNumberFormat="1" applyFont="1" applyFill="1" applyBorder="1" applyAlignment="1" applyProtection="1">
      <alignment wrapText="1"/>
    </xf>
    <xf numFmtId="166" fontId="0" fillId="8" borderId="39" xfId="0" applyNumberFormat="1" applyFill="1" applyBorder="1" applyAlignment="1">
      <alignment horizontal="center"/>
    </xf>
    <xf numFmtId="166" fontId="0" fillId="8" borderId="30" xfId="0" applyNumberFormat="1" applyFill="1" applyBorder="1" applyAlignment="1">
      <alignment horizontal="center"/>
    </xf>
    <xf numFmtId="166" fontId="0" fillId="8" borderId="31" xfId="0" applyNumberFormat="1" applyFill="1" applyBorder="1" applyAlignment="1">
      <alignment horizontal="center"/>
    </xf>
    <xf numFmtId="2" fontId="25" fillId="5" borderId="27" xfId="0" applyNumberFormat="1" applyFont="1" applyFill="1" applyBorder="1" applyAlignment="1" applyProtection="1">
      <alignment horizontal="left" wrapText="1"/>
    </xf>
    <xf numFmtId="0" fontId="0" fillId="4" borderId="28" xfId="0" applyFill="1" applyBorder="1"/>
    <xf numFmtId="2" fontId="25" fillId="5" borderId="39" xfId="0" applyNumberFormat="1" applyFont="1" applyFill="1" applyBorder="1" applyAlignment="1" applyProtection="1">
      <alignment horizontal="left" wrapText="1"/>
    </xf>
    <xf numFmtId="2" fontId="25" fillId="5" borderId="31" xfId="0" applyNumberFormat="1" applyFont="1" applyFill="1" applyBorder="1" applyAlignment="1" applyProtection="1">
      <alignment horizontal="left" wrapText="1"/>
    </xf>
    <xf numFmtId="2" fontId="25" fillId="5" borderId="28" xfId="0" applyNumberFormat="1" applyFont="1" applyFill="1" applyBorder="1" applyAlignment="1" applyProtection="1">
      <alignment horizontal="left" wrapText="1"/>
    </xf>
    <xf numFmtId="2" fontId="25" fillId="5" borderId="32" xfId="0" applyNumberFormat="1" applyFont="1" applyFill="1" applyBorder="1" applyAlignment="1" applyProtection="1">
      <alignment wrapText="1"/>
    </xf>
    <xf numFmtId="2" fontId="25" fillId="5" borderId="33" xfId="0" applyNumberFormat="1" applyFont="1" applyFill="1" applyBorder="1" applyAlignment="1" applyProtection="1">
      <alignment wrapText="1"/>
    </xf>
    <xf numFmtId="2" fontId="25" fillId="5" borderId="42" xfId="0" applyNumberFormat="1" applyFont="1" applyFill="1" applyBorder="1" applyAlignment="1" applyProtection="1">
      <alignment horizontal="center" wrapText="1"/>
    </xf>
    <xf numFmtId="2" fontId="25" fillId="5" borderId="25" xfId="0" applyNumberFormat="1" applyFont="1" applyFill="1" applyBorder="1" applyAlignment="1" applyProtection="1">
      <alignment horizontal="center" wrapText="1"/>
    </xf>
    <xf numFmtId="2" fontId="25" fillId="5" borderId="26" xfId="0" applyNumberFormat="1" applyFont="1" applyFill="1" applyBorder="1" applyAlignment="1" applyProtection="1">
      <alignment horizontal="center" wrapText="1"/>
    </xf>
    <xf numFmtId="2" fontId="25" fillId="5" borderId="39" xfId="0" applyNumberFormat="1" applyFont="1" applyFill="1" applyBorder="1" applyAlignment="1" applyProtection="1">
      <alignment horizontal="center" wrapText="1"/>
    </xf>
    <xf numFmtId="2" fontId="25" fillId="5" borderId="30" xfId="0" applyNumberFormat="1" applyFont="1" applyFill="1" applyBorder="1" applyAlignment="1" applyProtection="1">
      <alignment horizontal="center" wrapText="1"/>
    </xf>
    <xf numFmtId="2" fontId="25" fillId="5" borderId="31" xfId="0" applyNumberFormat="1" applyFont="1" applyFill="1" applyBorder="1" applyAlignment="1" applyProtection="1">
      <alignment horizontal="center" wrapText="1"/>
    </xf>
    <xf numFmtId="2" fontId="25" fillId="5" borderId="40" xfId="0" applyNumberFormat="1" applyFont="1" applyFill="1" applyBorder="1" applyAlignment="1" applyProtection="1">
      <alignment horizontal="center" wrapText="1"/>
    </xf>
    <xf numFmtId="2" fontId="25" fillId="5" borderId="36" xfId="0" applyNumberFormat="1" applyFont="1" applyFill="1" applyBorder="1" applyAlignment="1" applyProtection="1">
      <alignment horizontal="center" wrapText="1"/>
    </xf>
    <xf numFmtId="2" fontId="25" fillId="5" borderId="35" xfId="0" applyNumberFormat="1" applyFont="1" applyFill="1" applyBorder="1" applyAlignment="1" applyProtection="1">
      <alignment horizontal="center" wrapText="1"/>
    </xf>
    <xf numFmtId="166" fontId="0" fillId="4" borderId="34" xfId="0" applyNumberFormat="1" applyFont="1" applyFill="1" applyBorder="1" applyAlignment="1">
      <alignment horizontal="center"/>
    </xf>
    <xf numFmtId="166" fontId="0" fillId="4" borderId="36" xfId="0" applyNumberFormat="1" applyFont="1" applyFill="1" applyBorder="1" applyAlignment="1">
      <alignment horizontal="center"/>
    </xf>
    <xf numFmtId="2" fontId="25" fillId="5" borderId="37" xfId="0" applyNumberFormat="1" applyFont="1" applyFill="1" applyBorder="1" applyAlignment="1" applyProtection="1">
      <alignment horizontal="center" wrapText="1"/>
    </xf>
    <xf numFmtId="2" fontId="25" fillId="5" borderId="38" xfId="0" applyNumberFormat="1" applyFont="1" applyFill="1" applyBorder="1" applyAlignment="1" applyProtection="1">
      <alignment horizontal="center" wrapText="1"/>
    </xf>
    <xf numFmtId="166" fontId="17" fillId="13" borderId="41" xfId="0" applyNumberFormat="1" applyFont="1" applyFill="1" applyBorder="1" applyAlignment="1" applyProtection="1">
      <alignment horizontal="center"/>
    </xf>
    <xf numFmtId="166" fontId="17" fillId="13" borderId="17" xfId="0" applyNumberFormat="1" applyFont="1" applyFill="1" applyBorder="1" applyAlignment="1" applyProtection="1">
      <alignment horizontal="center"/>
    </xf>
    <xf numFmtId="166" fontId="17" fillId="13" borderId="18" xfId="0" applyNumberFormat="1" applyFont="1" applyFill="1" applyBorder="1" applyAlignment="1" applyProtection="1">
      <alignment horizontal="center"/>
    </xf>
    <xf numFmtId="2" fontId="42" fillId="5" borderId="54" xfId="0" applyNumberFormat="1" applyFont="1" applyFill="1" applyBorder="1" applyAlignment="1" applyProtection="1">
      <alignment horizontal="center"/>
    </xf>
    <xf numFmtId="2" fontId="42" fillId="5" borderId="55" xfId="0" applyNumberFormat="1" applyFont="1" applyFill="1" applyBorder="1" applyAlignment="1" applyProtection="1">
      <alignment horizontal="center"/>
    </xf>
    <xf numFmtId="2" fontId="42" fillId="5" borderId="56" xfId="0" applyNumberFormat="1" applyFont="1" applyFill="1" applyBorder="1" applyAlignment="1" applyProtection="1">
      <alignment horizontal="center"/>
    </xf>
    <xf numFmtId="166" fontId="17" fillId="3" borderId="54" xfId="0" applyNumberFormat="1" applyFont="1" applyFill="1" applyBorder="1" applyAlignment="1" applyProtection="1">
      <alignment horizontal="center"/>
    </xf>
    <xf numFmtId="166" fontId="17" fillId="3" borderId="55" xfId="0" applyNumberFormat="1" applyFont="1" applyFill="1" applyBorder="1" applyAlignment="1" applyProtection="1">
      <alignment horizontal="center"/>
    </xf>
    <xf numFmtId="166" fontId="17" fillId="3" borderId="56" xfId="0" applyNumberFormat="1" applyFont="1" applyFill="1" applyBorder="1" applyAlignment="1" applyProtection="1">
      <alignment horizontal="center"/>
    </xf>
    <xf numFmtId="2" fontId="25" fillId="5" borderId="37" xfId="0" applyNumberFormat="1" applyFont="1" applyFill="1" applyBorder="1" applyAlignment="1" applyProtection="1">
      <alignment horizontal="center"/>
    </xf>
    <xf numFmtId="2" fontId="25" fillId="5" borderId="38" xfId="0" applyNumberFormat="1" applyFont="1" applyFill="1" applyBorder="1" applyAlignment="1" applyProtection="1">
      <alignment horizontal="center"/>
    </xf>
    <xf numFmtId="0" fontId="0" fillId="4" borderId="39" xfId="0" applyFill="1" applyBorder="1" applyAlignment="1"/>
    <xf numFmtId="0" fontId="0" fillId="4" borderId="30" xfId="0" applyFill="1" applyBorder="1" applyAlignment="1"/>
    <xf numFmtId="0" fontId="0" fillId="4" borderId="31" xfId="0" applyFill="1" applyBorder="1" applyAlignment="1"/>
    <xf numFmtId="0" fontId="0" fillId="4" borderId="17" xfId="0" applyFill="1" applyBorder="1"/>
    <xf numFmtId="0" fontId="0" fillId="4" borderId="18" xfId="0" applyFill="1" applyBorder="1"/>
    <xf numFmtId="2" fontId="25" fillId="5" borderId="27" xfId="0" applyNumberFormat="1" applyFont="1" applyFill="1" applyBorder="1" applyAlignment="1" applyProtection="1">
      <alignment horizontal="center"/>
    </xf>
    <xf numFmtId="2" fontId="25" fillId="5" borderId="28" xfId="0" applyNumberFormat="1" applyFont="1" applyFill="1" applyBorder="1" applyAlignment="1" applyProtection="1">
      <alignment horizontal="center"/>
    </xf>
    <xf numFmtId="2" fontId="42" fillId="5" borderId="32" xfId="0" applyNumberFormat="1" applyFont="1" applyFill="1" applyBorder="1" applyAlignment="1" applyProtection="1">
      <alignment horizontal="center"/>
    </xf>
    <xf numFmtId="2" fontId="42" fillId="5" borderId="33" xfId="0" applyNumberFormat="1" applyFont="1" applyFill="1" applyBorder="1" applyAlignment="1" applyProtection="1">
      <alignment horizontal="center"/>
    </xf>
    <xf numFmtId="2" fontId="25" fillId="5" borderId="54" xfId="0" applyNumberFormat="1" applyFont="1" applyFill="1" applyBorder="1" applyAlignment="1" applyProtection="1">
      <alignment horizontal="center"/>
    </xf>
    <xf numFmtId="2" fontId="25" fillId="5" borderId="55" xfId="0" applyNumberFormat="1" applyFont="1" applyFill="1" applyBorder="1" applyAlignment="1" applyProtection="1">
      <alignment horizontal="center"/>
    </xf>
    <xf numFmtId="2" fontId="25" fillId="5" borderId="56" xfId="0" applyNumberFormat="1" applyFont="1" applyFill="1" applyBorder="1" applyAlignment="1" applyProtection="1">
      <alignment horizontal="center"/>
    </xf>
    <xf numFmtId="1" fontId="25" fillId="5" borderId="41" xfId="0" applyNumberFormat="1" applyFont="1" applyFill="1" applyBorder="1" applyAlignment="1" applyProtection="1">
      <alignment horizontal="center"/>
    </xf>
    <xf numFmtId="1" fontId="25" fillId="5" borderId="17" xfId="0" applyNumberFormat="1" applyFont="1" applyFill="1" applyBorder="1" applyAlignment="1" applyProtection="1">
      <alignment horizontal="center"/>
    </xf>
    <xf numFmtId="1" fontId="25" fillId="5" borderId="18" xfId="0" applyNumberFormat="1" applyFont="1" applyFill="1" applyBorder="1" applyAlignment="1" applyProtection="1">
      <alignment horizontal="center"/>
    </xf>
    <xf numFmtId="0" fontId="0" fillId="4" borderId="37" xfId="0" applyFill="1" applyBorder="1" applyAlignment="1"/>
    <xf numFmtId="0" fontId="0" fillId="4" borderId="47" xfId="0" applyFill="1" applyBorder="1" applyAlignment="1"/>
    <xf numFmtId="0" fontId="0" fillId="4" borderId="38" xfId="0" applyFill="1" applyBorder="1" applyAlignment="1"/>
    <xf numFmtId="0" fontId="0" fillId="4" borderId="27" xfId="0" applyFill="1" applyBorder="1" applyAlignment="1"/>
    <xf numFmtId="0" fontId="0" fillId="4" borderId="61" xfId="0" applyFill="1" applyBorder="1" applyAlignment="1"/>
    <xf numFmtId="0" fontId="0" fillId="4" borderId="28" xfId="0" applyFill="1" applyBorder="1" applyAlignment="1"/>
    <xf numFmtId="0" fontId="0" fillId="4" borderId="40" xfId="0" applyFill="1" applyBorder="1" applyAlignment="1"/>
    <xf numFmtId="0" fontId="0" fillId="4" borderId="35" xfId="0" applyFill="1" applyBorder="1" applyAlignment="1"/>
    <xf numFmtId="0" fontId="0" fillId="4" borderId="36" xfId="0" applyFill="1" applyBorder="1" applyAlignment="1"/>
    <xf numFmtId="166" fontId="17" fillId="4" borderId="41" xfId="0" applyNumberFormat="1" applyFont="1" applyFill="1" applyBorder="1" applyAlignment="1" applyProtection="1">
      <alignment horizontal="center"/>
    </xf>
    <xf numFmtId="166" fontId="17" fillId="4" borderId="17" xfId="0" applyNumberFormat="1" applyFont="1" applyFill="1" applyBorder="1" applyAlignment="1" applyProtection="1">
      <alignment horizontal="center"/>
    </xf>
    <xf numFmtId="166" fontId="17" fillId="4" borderId="18" xfId="0" applyNumberFormat="1" applyFont="1" applyFill="1" applyBorder="1" applyAlignment="1" applyProtection="1">
      <alignment horizontal="center"/>
    </xf>
    <xf numFmtId="2" fontId="25" fillId="5" borderId="47" xfId="0" applyNumberFormat="1" applyFont="1" applyFill="1" applyBorder="1" applyAlignment="1" applyProtection="1">
      <alignment horizontal="center"/>
    </xf>
    <xf numFmtId="2" fontId="25" fillId="5" borderId="63" xfId="0" applyNumberFormat="1" applyFont="1" applyFill="1" applyBorder="1" applyAlignment="1" applyProtection="1">
      <alignment horizontal="center" wrapText="1"/>
    </xf>
    <xf numFmtId="0" fontId="15" fillId="5" borderId="5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166" fontId="17" fillId="4" borderId="9" xfId="0" applyNumberFormat="1" applyFont="1" applyFill="1" applyBorder="1" applyAlignment="1" applyProtection="1">
      <alignment horizontal="center"/>
    </xf>
    <xf numFmtId="166" fontId="17" fillId="4" borderId="3" xfId="0" applyNumberFormat="1" applyFont="1" applyFill="1" applyBorder="1" applyAlignment="1" applyProtection="1">
      <alignment horizontal="center"/>
    </xf>
    <xf numFmtId="166" fontId="17" fillId="4" borderId="4" xfId="0" applyNumberFormat="1" applyFont="1" applyFill="1" applyBorder="1" applyAlignment="1" applyProtection="1">
      <alignment horizontal="center"/>
    </xf>
    <xf numFmtId="0" fontId="33" fillId="9" borderId="1" xfId="0" applyFont="1" applyFill="1" applyBorder="1" applyAlignment="1" applyProtection="1">
      <alignment horizontal="center" vertical="center"/>
      <protection hidden="1"/>
    </xf>
    <xf numFmtId="0" fontId="33" fillId="9" borderId="11" xfId="0" applyFont="1" applyFill="1" applyBorder="1" applyAlignment="1" applyProtection="1">
      <alignment horizontal="center" vertical="center"/>
      <protection hidden="1"/>
    </xf>
    <xf numFmtId="0" fontId="33" fillId="9" borderId="2" xfId="0" applyFont="1" applyFill="1" applyBorder="1" applyAlignment="1" applyProtection="1">
      <alignment horizontal="center" vertical="center"/>
      <protection hidden="1"/>
    </xf>
    <xf numFmtId="0" fontId="33" fillId="9" borderId="7" xfId="0" applyFont="1" applyFill="1" applyBorder="1" applyAlignment="1" applyProtection="1">
      <alignment horizontal="center" vertical="center"/>
      <protection hidden="1"/>
    </xf>
    <xf numFmtId="0" fontId="33" fillId="9" borderId="10" xfId="0" applyFont="1" applyFill="1" applyBorder="1" applyAlignment="1" applyProtection="1">
      <alignment horizontal="center" vertical="center"/>
      <protection hidden="1"/>
    </xf>
    <xf numFmtId="0" fontId="33" fillId="9" borderId="8" xfId="0" applyFont="1" applyFill="1" applyBorder="1" applyAlignment="1" applyProtection="1">
      <alignment horizontal="center" vertical="center"/>
      <protection hidden="1"/>
    </xf>
    <xf numFmtId="0" fontId="33" fillId="9" borderId="1" xfId="0" applyFont="1" applyFill="1" applyBorder="1" applyAlignment="1">
      <alignment horizontal="center" vertical="center"/>
    </xf>
    <xf numFmtId="0" fontId="33" fillId="9" borderId="11" xfId="0" applyFont="1" applyFill="1" applyBorder="1" applyAlignment="1">
      <alignment horizontal="center" vertical="center"/>
    </xf>
    <xf numFmtId="0" fontId="33" fillId="9" borderId="2" xfId="0" applyFont="1" applyFill="1" applyBorder="1" applyAlignment="1">
      <alignment horizontal="center" vertical="center"/>
    </xf>
    <xf numFmtId="0" fontId="33" fillId="9" borderId="7" xfId="0" applyFont="1" applyFill="1" applyBorder="1" applyAlignment="1">
      <alignment horizontal="center" vertical="center"/>
    </xf>
    <xf numFmtId="0" fontId="33" fillId="9" borderId="10" xfId="0" applyFont="1" applyFill="1" applyBorder="1" applyAlignment="1">
      <alignment horizontal="center" vertical="center"/>
    </xf>
    <xf numFmtId="0" fontId="33" fillId="9" borderId="8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39" fillId="10" borderId="0" xfId="0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5" fmlaLink="$H$7" fmlaRange="CalcIssueMonYrList" noThreeD="1" sel="0" val="0"/>
</file>

<file path=xl/ctrlProps/ctrlProp2.xml><?xml version="1.0" encoding="utf-8"?>
<formControlPr xmlns="http://schemas.microsoft.com/office/spreadsheetml/2009/9/main" objectType="Drop" dropStyle="combo" dx="15" fmlaLink="$D$7" fmlaRange="CalcCouponRateList" noThreeD="1" sel="0" val="0"/>
</file>

<file path=xl/ctrlProps/ctrlProp3.xml><?xml version="1.0" encoding="utf-8"?>
<formControlPr xmlns="http://schemas.microsoft.com/office/spreadsheetml/2009/9/main" objectType="Drop" dropStyle="combo" dx="15" fmlaLink="$D$5" fmlaRange="CalcProgramName" noThreeD="1" sel="0" val="11"/>
</file>

<file path=xl/ctrlProps/ctrlProp4.xml><?xml version="1.0" encoding="utf-8"?>
<formControlPr xmlns="http://schemas.microsoft.com/office/spreadsheetml/2009/9/main" objectType="Drop" dropStyle="combo" dx="15" fmlaLink="$F$7" fmlaRange="CalcSecTypeList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93409</xdr:colOff>
      <xdr:row>0</xdr:row>
      <xdr:rowOff>86379</xdr:rowOff>
    </xdr:from>
    <xdr:to>
      <xdr:col>2</xdr:col>
      <xdr:colOff>787373</xdr:colOff>
      <xdr:row>3</xdr:row>
      <xdr:rowOff>151693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 bwMode="auto">
        <a:xfrm>
          <a:off x="93409" y="86379"/>
          <a:ext cx="2389414" cy="1094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64738</xdr:rowOff>
    </xdr:from>
    <xdr:to>
      <xdr:col>3</xdr:col>
      <xdr:colOff>295275</xdr:colOff>
      <xdr:row>5</xdr:row>
      <xdr:rowOff>55213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 bwMode="auto">
        <a:xfrm>
          <a:off x="57150" y="64738"/>
          <a:ext cx="23812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71439</xdr:colOff>
      <xdr:row>0</xdr:row>
      <xdr:rowOff>80470</xdr:rowOff>
    </xdr:from>
    <xdr:to>
      <xdr:col>1</xdr:col>
      <xdr:colOff>1166814</xdr:colOff>
      <xdr:row>4</xdr:row>
      <xdr:rowOff>213820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 bwMode="auto">
        <a:xfrm>
          <a:off x="71439" y="80470"/>
          <a:ext cx="23812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71439</xdr:colOff>
      <xdr:row>0</xdr:row>
      <xdr:rowOff>80470</xdr:rowOff>
    </xdr:from>
    <xdr:to>
      <xdr:col>1</xdr:col>
      <xdr:colOff>1166814</xdr:colOff>
      <xdr:row>4</xdr:row>
      <xdr:rowOff>213820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 bwMode="auto">
        <a:xfrm>
          <a:off x="71439" y="80470"/>
          <a:ext cx="23812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71439</xdr:colOff>
      <xdr:row>0</xdr:row>
      <xdr:rowOff>80470</xdr:rowOff>
    </xdr:from>
    <xdr:to>
      <xdr:col>1</xdr:col>
      <xdr:colOff>1166814</xdr:colOff>
      <xdr:row>4</xdr:row>
      <xdr:rowOff>213820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 bwMode="auto">
        <a:xfrm>
          <a:off x="71439" y="80470"/>
          <a:ext cx="23812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71439</xdr:colOff>
      <xdr:row>0</xdr:row>
      <xdr:rowOff>80470</xdr:rowOff>
    </xdr:from>
    <xdr:to>
      <xdr:col>1</xdr:col>
      <xdr:colOff>1214439</xdr:colOff>
      <xdr:row>4</xdr:row>
      <xdr:rowOff>213820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 bwMode="auto">
        <a:xfrm>
          <a:off x="71439" y="80470"/>
          <a:ext cx="23812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64738</xdr:rowOff>
    </xdr:from>
    <xdr:to>
      <xdr:col>3</xdr:col>
      <xdr:colOff>85725</xdr:colOff>
      <xdr:row>5</xdr:row>
      <xdr:rowOff>55213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 bwMode="auto">
        <a:xfrm>
          <a:off x="57150" y="64738"/>
          <a:ext cx="23812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9525</xdr:rowOff>
        </xdr:from>
        <xdr:to>
          <xdr:col>8</xdr:col>
          <xdr:colOff>9525</xdr:colOff>
          <xdr:row>7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9525</xdr:rowOff>
        </xdr:from>
        <xdr:to>
          <xdr:col>4</xdr:col>
          <xdr:colOff>28575</xdr:colOff>
          <xdr:row>7</xdr:row>
          <xdr:rowOff>28575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8</xdr:col>
          <xdr:colOff>19050</xdr:colOff>
          <xdr:row>5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9525</xdr:rowOff>
        </xdr:from>
        <xdr:to>
          <xdr:col>6</xdr:col>
          <xdr:colOff>28575</xdr:colOff>
          <xdr:row>7</xdr:row>
          <xdr:rowOff>28575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deDesk@pnmac.com" TargetMode="External"/><Relationship Id="rId1" Type="http://schemas.openxmlformats.org/officeDocument/2006/relationships/hyperlink" Target="mailto:CLGPricing@pnmac.com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E548"/>
  <sheetViews>
    <sheetView tabSelected="1" zoomScale="70" zoomScaleNormal="70" zoomScaleSheetLayoutView="100" workbookViewId="0">
      <selection activeCell="A11" sqref="A11"/>
    </sheetView>
  </sheetViews>
  <sheetFormatPr defaultRowHeight="15"/>
  <cols>
    <col min="1" max="1" width="10.28515625" style="1" customWidth="1"/>
    <col min="2" max="2" width="15.140625" style="1" customWidth="1"/>
    <col min="3" max="3" width="18.42578125" style="1" customWidth="1"/>
    <col min="4" max="4" width="14.85546875" style="1" customWidth="1"/>
    <col min="5" max="7" width="19" style="1" customWidth="1"/>
    <col min="8" max="8" width="10.85546875" style="1" customWidth="1"/>
    <col min="9" max="9" width="10.28515625" style="1" customWidth="1"/>
    <col min="10" max="10" width="15.140625" style="1" customWidth="1"/>
    <col min="11" max="11" width="18.42578125" style="1" customWidth="1"/>
    <col min="12" max="12" width="14.85546875" style="1" customWidth="1"/>
    <col min="13" max="15" width="19" style="1" customWidth="1"/>
    <col min="16" max="16" width="10.85546875" style="1" customWidth="1"/>
    <col min="17" max="17" width="10.7109375" style="1" customWidth="1"/>
    <col min="18" max="18" width="15.42578125" style="1" customWidth="1"/>
    <col min="19" max="19" width="17.42578125" style="1" customWidth="1"/>
    <col min="20" max="20" width="18" style="1" customWidth="1"/>
    <col min="21" max="21" width="16.5703125" style="1" customWidth="1"/>
    <col min="22" max="22" width="18.28515625" style="1" customWidth="1"/>
    <col min="23" max="23" width="21.85546875" style="1" customWidth="1"/>
    <col min="24" max="24" width="10.85546875" style="1" customWidth="1"/>
    <col min="25" max="25" width="10.7109375" style="1" customWidth="1"/>
    <col min="26" max="26" width="15.42578125" style="1" customWidth="1"/>
    <col min="27" max="27" width="17.42578125" style="1" customWidth="1"/>
    <col min="28" max="28" width="18" style="1" customWidth="1"/>
    <col min="29" max="29" width="16.5703125" style="1" customWidth="1"/>
    <col min="30" max="30" width="18.28515625" style="1" customWidth="1"/>
    <col min="31" max="31" width="21.85546875" style="1" customWidth="1"/>
    <col min="32" max="16384" width="9.140625" style="1"/>
  </cols>
  <sheetData>
    <row r="1" spans="1:31" ht="27" thickBot="1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8" t="s">
        <v>1</v>
      </c>
      <c r="AC1" s="349"/>
      <c r="AD1" s="341" t="s">
        <v>2</v>
      </c>
      <c r="AE1" s="342"/>
    </row>
    <row r="2" spans="1:31" ht="27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AB2" s="350"/>
      <c r="AC2" s="351"/>
      <c r="AD2" s="341" t="s">
        <v>3</v>
      </c>
      <c r="AE2" s="342"/>
    </row>
    <row r="3" spans="1:31" ht="27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AB3" s="343"/>
      <c r="AC3" s="352"/>
      <c r="AD3" s="353" t="s">
        <v>4</v>
      </c>
      <c r="AE3" s="342"/>
    </row>
    <row r="4" spans="1:31" ht="21" thickBot="1">
      <c r="A4" s="3"/>
      <c r="B4" s="4"/>
      <c r="C4" s="4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AB4" s="348" t="s">
        <v>5</v>
      </c>
      <c r="AC4" s="349"/>
      <c r="AD4" s="341" t="s">
        <v>6</v>
      </c>
      <c r="AE4" s="342"/>
    </row>
    <row r="5" spans="1:31" ht="18.75" thickBot="1">
      <c r="A5" s="3"/>
      <c r="B5" s="3"/>
      <c r="C5" s="7"/>
      <c r="D5" s="8"/>
      <c r="E5" s="8"/>
      <c r="F5" s="8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AB5" s="350"/>
      <c r="AC5" s="351"/>
      <c r="AD5" s="341" t="s">
        <v>7</v>
      </c>
      <c r="AE5" s="342"/>
    </row>
    <row r="6" spans="1:31" ht="18.75" thickBot="1">
      <c r="A6" s="3"/>
      <c r="B6" s="3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AB6" s="350"/>
      <c r="AC6" s="351"/>
      <c r="AD6" s="353" t="s">
        <v>8</v>
      </c>
      <c r="AE6" s="342"/>
    </row>
    <row r="7" spans="1:31" ht="27" customHeight="1" thickBot="1">
      <c r="A7" s="3"/>
      <c r="B7" s="3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AB7" s="343"/>
      <c r="AC7" s="352"/>
      <c r="AD7" s="354" t="s">
        <v>9</v>
      </c>
      <c r="AE7" s="355"/>
    </row>
    <row r="8" spans="1:31" ht="18.75" thickBot="1">
      <c r="A8" s="12"/>
      <c r="B8" s="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AB8" s="340" t="s">
        <v>10</v>
      </c>
      <c r="AC8" s="341"/>
      <c r="AD8" s="341" t="s">
        <v>11</v>
      </c>
      <c r="AE8" s="342"/>
    </row>
    <row r="9" spans="1:31" ht="18.75" thickBot="1">
      <c r="A9" s="13"/>
      <c r="B9" s="10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AB9" s="343" t="s">
        <v>12</v>
      </c>
      <c r="AC9" s="344"/>
      <c r="AD9" s="341"/>
      <c r="AE9" s="342"/>
    </row>
    <row r="10" spans="1:31" ht="21" thickBot="1">
      <c r="A10" s="14"/>
      <c r="B10" s="10"/>
      <c r="C10" s="1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AB10" s="340" t="s">
        <v>13</v>
      </c>
      <c r="AC10" s="341"/>
      <c r="AD10" s="345"/>
      <c r="AE10" s="346"/>
    </row>
    <row r="11" spans="1:31" ht="15.75" thickBot="1">
      <c r="A11" s="3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AB11" s="340" t="s">
        <v>14</v>
      </c>
      <c r="AC11" s="341"/>
      <c r="AD11" s="356"/>
      <c r="AE11" s="357"/>
    </row>
    <row r="12" spans="1:31" ht="18.75" thickBot="1">
      <c r="A12" s="358" t="s">
        <v>15</v>
      </c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359"/>
      <c r="AA12" s="359"/>
      <c r="AB12" s="359"/>
      <c r="AC12" s="359"/>
      <c r="AD12" s="359"/>
      <c r="AE12" s="360"/>
    </row>
    <row r="13" spans="1:31" ht="16.5" thickBo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AC13" s="15"/>
      <c r="AD13" s="15"/>
      <c r="AE13" s="15"/>
    </row>
    <row r="14" spans="1:31" ht="16.5" thickBot="1">
      <c r="A14" s="361" t="s">
        <v>16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3"/>
    </row>
    <row r="15" spans="1:31" ht="16.5" customHeight="1" thickBot="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31" ht="18.75" thickBot="1">
      <c r="A16" s="16"/>
      <c r="B16" s="17" t="s">
        <v>298</v>
      </c>
      <c r="C16" s="18"/>
      <c r="D16" s="19"/>
      <c r="E16" s="20"/>
      <c r="F16" s="20"/>
      <c r="G16" s="19"/>
      <c r="H16" s="3"/>
      <c r="I16" s="16"/>
      <c r="J16" s="17" t="s">
        <v>299</v>
      </c>
      <c r="K16" s="18"/>
      <c r="L16" s="19"/>
      <c r="M16" s="20"/>
      <c r="N16" s="20"/>
      <c r="O16" s="19"/>
      <c r="P16" s="3"/>
      <c r="Q16" s="16"/>
      <c r="R16" s="17" t="s">
        <v>300</v>
      </c>
      <c r="S16" s="18"/>
      <c r="T16" s="19"/>
      <c r="U16" s="20"/>
      <c r="V16" s="20"/>
      <c r="W16" s="19"/>
      <c r="X16" s="3"/>
      <c r="Y16" s="16"/>
      <c r="Z16" s="17" t="s">
        <v>301</v>
      </c>
      <c r="AA16" s="18"/>
      <c r="AB16" s="19"/>
      <c r="AC16" s="20"/>
      <c r="AD16" s="20"/>
      <c r="AE16" s="19"/>
    </row>
    <row r="17" spans="1:31" ht="18.75" thickBot="1">
      <c r="A17" s="16"/>
      <c r="B17" s="21"/>
      <c r="C17" s="364" t="s">
        <v>17</v>
      </c>
      <c r="D17" s="364"/>
      <c r="E17" s="22"/>
      <c r="F17" s="365" t="s">
        <v>17</v>
      </c>
      <c r="G17" s="366"/>
      <c r="H17" s="3"/>
      <c r="I17" s="16"/>
      <c r="J17" s="21"/>
      <c r="K17" s="364" t="s">
        <v>17</v>
      </c>
      <c r="L17" s="364"/>
      <c r="M17" s="22"/>
      <c r="N17" s="365" t="s">
        <v>17</v>
      </c>
      <c r="O17" s="366"/>
      <c r="P17" s="3"/>
      <c r="Q17" s="16"/>
      <c r="R17" s="21"/>
      <c r="S17" s="364" t="s">
        <v>17</v>
      </c>
      <c r="T17" s="364"/>
      <c r="U17" s="22"/>
      <c r="V17" s="365" t="s">
        <v>17</v>
      </c>
      <c r="W17" s="366"/>
      <c r="X17" s="3"/>
      <c r="Y17" s="16"/>
      <c r="Z17" s="21"/>
      <c r="AA17" s="364" t="s">
        <v>17</v>
      </c>
      <c r="AB17" s="364"/>
      <c r="AC17" s="22"/>
      <c r="AD17" s="365" t="s">
        <v>17</v>
      </c>
      <c r="AE17" s="366"/>
    </row>
    <row r="18" spans="1:31" ht="18.75" thickBot="1">
      <c r="A18" s="16"/>
      <c r="B18" s="23" t="s">
        <v>18</v>
      </c>
      <c r="C18" s="23" t="s">
        <v>302</v>
      </c>
      <c r="D18" s="23" t="s">
        <v>303</v>
      </c>
      <c r="E18" s="23" t="s">
        <v>18</v>
      </c>
      <c r="F18" s="24" t="s">
        <v>302</v>
      </c>
      <c r="G18" s="25" t="s">
        <v>303</v>
      </c>
      <c r="H18" s="3"/>
      <c r="I18" s="16"/>
      <c r="J18" s="23" t="s">
        <v>18</v>
      </c>
      <c r="K18" s="23" t="s">
        <v>302</v>
      </c>
      <c r="L18" s="23" t="s">
        <v>303</v>
      </c>
      <c r="M18" s="23" t="s">
        <v>18</v>
      </c>
      <c r="N18" s="24" t="s">
        <v>302</v>
      </c>
      <c r="O18" s="25" t="s">
        <v>303</v>
      </c>
      <c r="P18" s="3"/>
      <c r="Q18" s="16"/>
      <c r="R18" s="23" t="s">
        <v>18</v>
      </c>
      <c r="S18" s="23" t="s">
        <v>302</v>
      </c>
      <c r="T18" s="23" t="s">
        <v>303</v>
      </c>
      <c r="U18" s="23" t="s">
        <v>18</v>
      </c>
      <c r="V18" s="24" t="s">
        <v>302</v>
      </c>
      <c r="W18" s="25" t="s">
        <v>303</v>
      </c>
      <c r="X18" s="3"/>
      <c r="Y18" s="16"/>
      <c r="Z18" s="23" t="s">
        <v>18</v>
      </c>
      <c r="AA18" s="23" t="s">
        <v>302</v>
      </c>
      <c r="AB18" s="23" t="s">
        <v>303</v>
      </c>
      <c r="AC18" s="23" t="s">
        <v>18</v>
      </c>
      <c r="AD18" s="24" t="s">
        <v>302</v>
      </c>
      <c r="AE18" s="25" t="s">
        <v>303</v>
      </c>
    </row>
    <row r="19" spans="1:31" ht="18">
      <c r="A19" s="26">
        <v>3.25</v>
      </c>
      <c r="B19" s="27">
        <v>3</v>
      </c>
      <c r="C19" s="28">
        <v>-4.8567663478975902</v>
      </c>
      <c r="D19" s="29">
        <v>-4.8567663478976044</v>
      </c>
      <c r="E19" s="27">
        <v>2.5</v>
      </c>
      <c r="F19" s="28">
        <v>-0.62734563678648669</v>
      </c>
      <c r="G19" s="30">
        <v>-0.61450307678649096</v>
      </c>
      <c r="H19" s="3"/>
      <c r="I19" s="26">
        <v>3.25</v>
      </c>
      <c r="J19" s="27">
        <v>3</v>
      </c>
      <c r="K19" s="28">
        <v>-4.6397917717394535</v>
      </c>
      <c r="L19" s="29">
        <v>-4.6397917717394677</v>
      </c>
      <c r="M19" s="27">
        <v>2.5</v>
      </c>
      <c r="N19" s="28">
        <v>-0.92158326062833851</v>
      </c>
      <c r="O19" s="30">
        <v>-0.92158326062833851</v>
      </c>
      <c r="P19" s="3"/>
      <c r="Q19" s="26">
        <v>2.75</v>
      </c>
      <c r="R19" s="27">
        <v>2.5</v>
      </c>
      <c r="S19" s="28">
        <v>-2.2201393301198067</v>
      </c>
      <c r="T19" s="29">
        <v>-2.3877468701197984</v>
      </c>
      <c r="U19" s="27">
        <v>2</v>
      </c>
      <c r="V19" s="28">
        <v>0.31892294099131391</v>
      </c>
      <c r="W19" s="30">
        <v>0.31892294099131391</v>
      </c>
      <c r="X19" s="3"/>
      <c r="Y19" s="26">
        <v>2.75</v>
      </c>
      <c r="Z19" s="27">
        <v>2.5</v>
      </c>
      <c r="AA19" s="28">
        <v>-2.3488381820407369</v>
      </c>
      <c r="AB19" s="29">
        <v>-2.3488381820407369</v>
      </c>
      <c r="AC19" s="27">
        <v>2</v>
      </c>
      <c r="AD19" s="28">
        <v>-9.2602370929625977E-2</v>
      </c>
      <c r="AE19" s="30">
        <v>-9.2602370929625977E-2</v>
      </c>
    </row>
    <row r="20" spans="1:31" ht="18">
      <c r="A20" s="26">
        <v>3.375</v>
      </c>
      <c r="B20" s="31">
        <v>3</v>
      </c>
      <c r="C20" s="32">
        <v>-3.6536232145642629</v>
      </c>
      <c r="D20" s="33">
        <v>-3.6536232145642771</v>
      </c>
      <c r="E20" s="31">
        <v>2.5</v>
      </c>
      <c r="F20" s="32">
        <v>0.13401169654686385</v>
      </c>
      <c r="G20" s="34">
        <v>0.13401169654686385</v>
      </c>
      <c r="H20" s="3"/>
      <c r="I20" s="26">
        <v>3.375</v>
      </c>
      <c r="J20" s="31">
        <v>3</v>
      </c>
      <c r="K20" s="32">
        <v>-3.5793611384061137</v>
      </c>
      <c r="L20" s="33">
        <v>-3.5793611384061279</v>
      </c>
      <c r="M20" s="31">
        <v>2.5</v>
      </c>
      <c r="N20" s="32">
        <v>-0.24961347729500005</v>
      </c>
      <c r="O20" s="34">
        <v>-0.24961347729500005</v>
      </c>
      <c r="P20" s="3"/>
      <c r="Q20" s="26">
        <v>2.875</v>
      </c>
      <c r="R20" s="31">
        <v>2.5</v>
      </c>
      <c r="S20" s="32">
        <v>-1.5313336667864803</v>
      </c>
      <c r="T20" s="33">
        <v>-1.6182355867864686</v>
      </c>
      <c r="U20" s="31">
        <v>2</v>
      </c>
      <c r="V20" s="32">
        <v>0.6214433409913056</v>
      </c>
      <c r="W20" s="34">
        <v>0.6214433409913056</v>
      </c>
      <c r="X20" s="3"/>
      <c r="Y20" s="26">
        <v>2.875</v>
      </c>
      <c r="Z20" s="31">
        <v>2.5</v>
      </c>
      <c r="AA20" s="32">
        <v>-1.6946165487074012</v>
      </c>
      <c r="AB20" s="33">
        <v>-1.6946165487074012</v>
      </c>
      <c r="AC20" s="31">
        <v>2</v>
      </c>
      <c r="AD20" s="32">
        <v>0.16462832907036784</v>
      </c>
      <c r="AE20" s="34">
        <v>0.16462832907036784</v>
      </c>
    </row>
    <row r="21" spans="1:31" ht="18">
      <c r="A21" s="26">
        <v>3.5</v>
      </c>
      <c r="B21" s="31">
        <v>3</v>
      </c>
      <c r="C21" s="32">
        <v>-2.5521650812309247</v>
      </c>
      <c r="D21" s="33">
        <v>-2.5521650812309389</v>
      </c>
      <c r="E21" s="31">
        <v>2.5</v>
      </c>
      <c r="F21" s="32">
        <v>0.6365230632135308</v>
      </c>
      <c r="G21" s="34">
        <v>0.6365230632135308</v>
      </c>
      <c r="H21" s="3"/>
      <c r="I21" s="26">
        <v>3.5</v>
      </c>
      <c r="J21" s="31">
        <v>3</v>
      </c>
      <c r="K21" s="32">
        <v>-2.6108100050727785</v>
      </c>
      <c r="L21" s="33">
        <v>-2.6108100050727927</v>
      </c>
      <c r="M21" s="31">
        <v>2.5</v>
      </c>
      <c r="N21" s="32">
        <v>0.19947553937166163</v>
      </c>
      <c r="O21" s="34">
        <v>0.19947553937166163</v>
      </c>
      <c r="P21" s="3"/>
      <c r="Q21" s="26">
        <v>3</v>
      </c>
      <c r="R21" s="31">
        <v>2.5</v>
      </c>
      <c r="S21" s="32">
        <v>-0.89039970679100122</v>
      </c>
      <c r="T21" s="33">
        <v>-0.89039970679100122</v>
      </c>
      <c r="U21" s="31">
        <v>2</v>
      </c>
      <c r="V21" s="32">
        <v>0.71998833765344727</v>
      </c>
      <c r="W21" s="34">
        <v>0.71998833765344727</v>
      </c>
      <c r="X21" s="3"/>
      <c r="Y21" s="26">
        <v>3</v>
      </c>
      <c r="Z21" s="31">
        <v>2.5</v>
      </c>
      <c r="AA21" s="32">
        <v>-1.0780425187119249</v>
      </c>
      <c r="AB21" s="33">
        <v>-1.0780425187119249</v>
      </c>
      <c r="AC21" s="31">
        <v>2</v>
      </c>
      <c r="AD21" s="32">
        <v>0.26372082573251987</v>
      </c>
      <c r="AE21" s="34">
        <v>0.26372082573251987</v>
      </c>
    </row>
    <row r="22" spans="1:31" ht="18">
      <c r="A22" s="26">
        <v>3.625</v>
      </c>
      <c r="B22" s="31">
        <v>3</v>
      </c>
      <c r="C22" s="32">
        <v>-1.5754003883608476</v>
      </c>
      <c r="D22" s="33">
        <v>-1.5754003883608618</v>
      </c>
      <c r="E22" s="31">
        <v>2.5</v>
      </c>
      <c r="F22" s="32">
        <v>0.68103307275026737</v>
      </c>
      <c r="G22" s="34">
        <v>0.68103307275026737</v>
      </c>
      <c r="H22" s="3"/>
      <c r="I22" s="26">
        <v>3.625</v>
      </c>
      <c r="J22" s="31">
        <v>3</v>
      </c>
      <c r="K22" s="32">
        <v>-1.7513133622027084</v>
      </c>
      <c r="L22" s="33">
        <v>-1.7513133622027226</v>
      </c>
      <c r="M22" s="31">
        <v>2.5</v>
      </c>
      <c r="N22" s="32">
        <v>0.25288304890841573</v>
      </c>
      <c r="O22" s="34">
        <v>0.25288304890841573</v>
      </c>
      <c r="P22" s="3"/>
      <c r="Q22" s="26">
        <v>3.125</v>
      </c>
      <c r="R22" s="31">
        <v>2.5</v>
      </c>
      <c r="S22" s="32">
        <v>-0.26627278156389877</v>
      </c>
      <c r="T22" s="33">
        <v>-0.26627278156391299</v>
      </c>
      <c r="U22" s="31">
        <v>2</v>
      </c>
      <c r="V22" s="32">
        <v>0.77727832954721521</v>
      </c>
      <c r="W22" s="34">
        <v>0.77727832954721521</v>
      </c>
      <c r="X22" s="3"/>
      <c r="Y22" s="26">
        <v>3.125</v>
      </c>
      <c r="Z22" s="31">
        <v>2.5</v>
      </c>
      <c r="AA22" s="32">
        <v>-0.56225114348481497</v>
      </c>
      <c r="AB22" s="33">
        <v>-0.56225114348482919</v>
      </c>
      <c r="AC22" s="31">
        <v>2</v>
      </c>
      <c r="AD22" s="32">
        <v>0.33254331762628908</v>
      </c>
      <c r="AE22" s="34">
        <v>0.33254331762628908</v>
      </c>
    </row>
    <row r="23" spans="1:31" ht="18">
      <c r="A23" s="26">
        <v>3.75</v>
      </c>
      <c r="B23" s="31">
        <v>3.5</v>
      </c>
      <c r="C23" s="32">
        <v>-4.3105214709749049</v>
      </c>
      <c r="D23" s="33">
        <v>-4.3105214709748907</v>
      </c>
      <c r="E23" s="31">
        <v>3</v>
      </c>
      <c r="F23" s="32">
        <v>-0.7283037598637776</v>
      </c>
      <c r="G23" s="34">
        <v>-0.71481355986379924</v>
      </c>
      <c r="H23" s="3"/>
      <c r="I23" s="26">
        <v>3.75</v>
      </c>
      <c r="J23" s="31">
        <v>3.5</v>
      </c>
      <c r="K23" s="32">
        <v>-4.1553294352121242</v>
      </c>
      <c r="L23" s="33">
        <v>-4.15532943521211</v>
      </c>
      <c r="M23" s="31">
        <v>3</v>
      </c>
      <c r="N23" s="32">
        <v>-1.0076085241009878</v>
      </c>
      <c r="O23" s="34">
        <v>-1.0072540041010143</v>
      </c>
      <c r="P23" s="3"/>
      <c r="Q23" s="26">
        <v>3.25</v>
      </c>
      <c r="R23" s="31">
        <v>3</v>
      </c>
      <c r="S23" s="32">
        <v>-2.2781237674479087</v>
      </c>
      <c r="T23" s="33">
        <v>-2.2781237674479087</v>
      </c>
      <c r="U23" s="31">
        <v>2.5</v>
      </c>
      <c r="V23" s="32">
        <v>0.17587424366320192</v>
      </c>
      <c r="W23" s="34">
        <v>0.17587424366318771</v>
      </c>
      <c r="X23" s="3"/>
      <c r="Y23" s="26">
        <v>3.25</v>
      </c>
      <c r="Z23" s="31">
        <v>3</v>
      </c>
      <c r="AA23" s="32">
        <v>-2.2569446793688286</v>
      </c>
      <c r="AB23" s="33">
        <v>-2.2569446793688286</v>
      </c>
      <c r="AC23" s="31">
        <v>2.5</v>
      </c>
      <c r="AD23" s="32">
        <v>-0.21193636825772444</v>
      </c>
      <c r="AE23" s="34">
        <v>-0.21193636825773865</v>
      </c>
    </row>
    <row r="24" spans="1:31" ht="18">
      <c r="A24" s="26">
        <v>3.875</v>
      </c>
      <c r="B24" s="31">
        <v>3.5</v>
      </c>
      <c r="C24" s="32">
        <v>-3.3335630328732009</v>
      </c>
      <c r="D24" s="33">
        <v>-3.3335630328731867</v>
      </c>
      <c r="E24" s="31">
        <v>3</v>
      </c>
      <c r="F24" s="32">
        <v>-8.9062071762072037E-2</v>
      </c>
      <c r="G24" s="34">
        <v>-8.9062071762086248E-2</v>
      </c>
      <c r="H24" s="3"/>
      <c r="I24" s="26">
        <v>3.875</v>
      </c>
      <c r="J24" s="31">
        <v>3.5</v>
      </c>
      <c r="K24" s="32">
        <v>-3.300062947110419</v>
      </c>
      <c r="L24" s="33">
        <v>-3.3000629471104048</v>
      </c>
      <c r="M24" s="31">
        <v>3</v>
      </c>
      <c r="N24" s="32">
        <v>-0.44716458599928899</v>
      </c>
      <c r="O24" s="34">
        <v>-0.4471645859993032</v>
      </c>
      <c r="P24" s="3"/>
      <c r="Q24" s="26">
        <v>3.375</v>
      </c>
      <c r="R24" s="31">
        <v>3</v>
      </c>
      <c r="S24" s="32">
        <v>-1.532485129346199</v>
      </c>
      <c r="T24" s="33">
        <v>-1.532485129346199</v>
      </c>
      <c r="U24" s="31">
        <v>2.5</v>
      </c>
      <c r="V24" s="32">
        <v>0.3943230484315734</v>
      </c>
      <c r="W24" s="34">
        <v>0.3943230484315734</v>
      </c>
      <c r="X24" s="3"/>
      <c r="Y24" s="26">
        <v>3.375</v>
      </c>
      <c r="Z24" s="31">
        <v>3</v>
      </c>
      <c r="AA24" s="32">
        <v>-1.6268768912671305</v>
      </c>
      <c r="AB24" s="33">
        <v>-1.6268768912671305</v>
      </c>
      <c r="AC24" s="31">
        <v>2.5</v>
      </c>
      <c r="AD24" s="32">
        <v>-2.7406963489355007E-2</v>
      </c>
      <c r="AE24" s="34">
        <v>-2.7406963489355007E-2</v>
      </c>
    </row>
    <row r="25" spans="1:31" ht="18">
      <c r="A25" s="26">
        <v>4</v>
      </c>
      <c r="B25" s="31">
        <v>3.5</v>
      </c>
      <c r="C25" s="32">
        <v>-2.4257220818968932</v>
      </c>
      <c r="D25" s="33">
        <v>-2.425722081896879</v>
      </c>
      <c r="E25" s="31">
        <v>3</v>
      </c>
      <c r="F25" s="32">
        <v>0.32298776254756945</v>
      </c>
      <c r="G25" s="34">
        <v>0.32298776254755523</v>
      </c>
      <c r="H25" s="3"/>
      <c r="I25" s="26">
        <v>4</v>
      </c>
      <c r="J25" s="31">
        <v>3.5</v>
      </c>
      <c r="K25" s="32">
        <v>-2.5045609657387615</v>
      </c>
      <c r="L25" s="33">
        <v>-2.4964359657387547</v>
      </c>
      <c r="M25" s="31">
        <v>3</v>
      </c>
      <c r="N25" s="32">
        <v>-8.3027261294290611E-2</v>
      </c>
      <c r="O25" s="34">
        <v>-8.3027261294304822E-2</v>
      </c>
      <c r="P25" s="3"/>
      <c r="Q25" s="26">
        <v>3.5</v>
      </c>
      <c r="R25" s="31">
        <v>3</v>
      </c>
      <c r="S25" s="32">
        <v>-0.88309619124449057</v>
      </c>
      <c r="T25" s="33">
        <v>-0.88309619124449057</v>
      </c>
      <c r="U25" s="31">
        <v>2.5</v>
      </c>
      <c r="V25" s="32">
        <v>0.44314305319994673</v>
      </c>
      <c r="W25" s="34">
        <v>0.44314305319994673</v>
      </c>
      <c r="X25" s="3"/>
      <c r="Y25" s="26">
        <v>3.5</v>
      </c>
      <c r="Z25" s="31">
        <v>3</v>
      </c>
      <c r="AA25" s="32">
        <v>-1.0763019031654295</v>
      </c>
      <c r="AB25" s="33">
        <v>-1.0763019031654295</v>
      </c>
      <c r="AC25" s="31">
        <v>2.5</v>
      </c>
      <c r="AD25" s="32">
        <v>3.385054127902265E-2</v>
      </c>
      <c r="AE25" s="34">
        <v>3.385054127902265E-2</v>
      </c>
    </row>
    <row r="26" spans="1:31" ht="18">
      <c r="A26" s="26">
        <v>4.125</v>
      </c>
      <c r="B26" s="31">
        <v>3.5</v>
      </c>
      <c r="C26" s="32">
        <v>-1.5610577647760238</v>
      </c>
      <c r="D26" s="33">
        <v>-1.5488702647760135</v>
      </c>
      <c r="E26" s="31">
        <v>3</v>
      </c>
      <c r="F26" s="32">
        <v>0.35864524633511508</v>
      </c>
      <c r="G26" s="34">
        <v>0.35864524633510086</v>
      </c>
      <c r="H26" s="3"/>
      <c r="I26" s="26">
        <v>4.125</v>
      </c>
      <c r="J26" s="31">
        <v>3.5</v>
      </c>
      <c r="K26" s="32">
        <v>-1.7467958540132429</v>
      </c>
      <c r="L26" s="33">
        <v>-1.7346083540132327</v>
      </c>
      <c r="M26" s="31">
        <v>3</v>
      </c>
      <c r="N26" s="32">
        <v>-4.2164717902110738E-2</v>
      </c>
      <c r="O26" s="34">
        <v>-4.2164717902124949E-2</v>
      </c>
      <c r="P26" s="3"/>
      <c r="Q26" s="26">
        <v>3.625</v>
      </c>
      <c r="R26" s="31">
        <v>3</v>
      </c>
      <c r="S26" s="32">
        <v>-0.41006076601738073</v>
      </c>
      <c r="T26" s="33">
        <v>-0.41006076601738073</v>
      </c>
      <c r="U26" s="31">
        <v>2.5</v>
      </c>
      <c r="V26" s="32">
        <v>0.49647954509370607</v>
      </c>
      <c r="W26" s="34">
        <v>0.49454054509372725</v>
      </c>
      <c r="X26" s="3"/>
      <c r="Y26" s="26">
        <v>3.625</v>
      </c>
      <c r="Z26" s="31">
        <v>3</v>
      </c>
      <c r="AA26" s="32">
        <v>-0.68582162793831003</v>
      </c>
      <c r="AB26" s="33">
        <v>-0.68582162793831003</v>
      </c>
      <c r="AC26" s="31">
        <v>2.5</v>
      </c>
      <c r="AD26" s="32">
        <v>9.8605533172786863E-2</v>
      </c>
      <c r="AE26" s="34">
        <v>9.8605533172786863E-2</v>
      </c>
    </row>
    <row r="27" spans="1:31" ht="18">
      <c r="A27" s="26">
        <v>4.25</v>
      </c>
      <c r="B27" s="31">
        <v>4</v>
      </c>
      <c r="C27" s="32">
        <v>-3.7265678458916511</v>
      </c>
      <c r="D27" s="33">
        <v>-3.7265678458916653</v>
      </c>
      <c r="E27" s="31">
        <v>3.5</v>
      </c>
      <c r="F27" s="32">
        <v>-0.88599053478056078</v>
      </c>
      <c r="G27" s="34">
        <v>-0.87728905478054742</v>
      </c>
      <c r="H27" s="3"/>
      <c r="I27" s="26">
        <v>4.25</v>
      </c>
      <c r="J27" s="31">
        <v>4</v>
      </c>
      <c r="K27" s="32">
        <v>-3.5762658701288643</v>
      </c>
      <c r="L27" s="33">
        <v>-3.5762658701288785</v>
      </c>
      <c r="M27" s="31">
        <v>3.5</v>
      </c>
      <c r="N27" s="32">
        <v>-1.1603124990177633</v>
      </c>
      <c r="O27" s="34">
        <v>-1.1603124990177491</v>
      </c>
      <c r="P27" s="3"/>
      <c r="Q27" s="26">
        <v>3.75</v>
      </c>
      <c r="R27" s="31">
        <v>3.5</v>
      </c>
      <c r="S27" s="32">
        <v>-2.0226435356889567</v>
      </c>
      <c r="T27" s="33">
        <v>-2.0226435356889425</v>
      </c>
      <c r="U27" s="31">
        <v>3</v>
      </c>
      <c r="V27" s="32">
        <v>-6.4566864577841443E-2</v>
      </c>
      <c r="W27" s="34">
        <v>-6.5654024577838754E-2</v>
      </c>
      <c r="X27" s="3"/>
      <c r="Y27" s="26">
        <v>3.75</v>
      </c>
      <c r="Z27" s="31">
        <v>3.5</v>
      </c>
      <c r="AA27" s="32">
        <v>-2.1708457476098886</v>
      </c>
      <c r="AB27" s="33">
        <v>-2.1708457476098744</v>
      </c>
      <c r="AC27" s="31">
        <v>3</v>
      </c>
      <c r="AD27" s="32">
        <v>-0.54103213649877091</v>
      </c>
      <c r="AE27" s="34">
        <v>-0.5410321364987567</v>
      </c>
    </row>
    <row r="28" spans="1:31" ht="18">
      <c r="A28" s="26">
        <v>4.375</v>
      </c>
      <c r="B28" s="31">
        <v>4</v>
      </c>
      <c r="C28" s="32">
        <v>-3.0823612449153615</v>
      </c>
      <c r="D28" s="33">
        <v>-3.0823612449153615</v>
      </c>
      <c r="E28" s="31">
        <v>3.5</v>
      </c>
      <c r="F28" s="32">
        <v>-0.37565878380424067</v>
      </c>
      <c r="G28" s="34">
        <v>-0.37565878380422646</v>
      </c>
      <c r="H28" s="3"/>
      <c r="I28" s="26">
        <v>4.375</v>
      </c>
      <c r="J28" s="31">
        <v>4</v>
      </c>
      <c r="K28" s="32">
        <v>-3.098259468757206</v>
      </c>
      <c r="L28" s="33">
        <v>-3.098259468757206</v>
      </c>
      <c r="M28" s="31">
        <v>3.5</v>
      </c>
      <c r="N28" s="32">
        <v>-0.71696760764609735</v>
      </c>
      <c r="O28" s="34">
        <v>-0.71696760764608314</v>
      </c>
      <c r="P28" s="3"/>
      <c r="Q28" s="26">
        <v>3.875</v>
      </c>
      <c r="R28" s="31">
        <v>3.5</v>
      </c>
      <c r="S28" s="32">
        <v>-1.5858068618923653</v>
      </c>
      <c r="T28" s="33">
        <v>-1.5858068618923511</v>
      </c>
      <c r="U28" s="31">
        <v>3</v>
      </c>
      <c r="V28" s="32">
        <v>3.9142765885429753E-2</v>
      </c>
      <c r="W28" s="34">
        <v>-2.0207234114579364E-2</v>
      </c>
      <c r="X28" s="3"/>
      <c r="Y28" s="26">
        <v>3.875</v>
      </c>
      <c r="Z28" s="31">
        <v>3.5</v>
      </c>
      <c r="AA28" s="32">
        <v>-1.6904076738132829</v>
      </c>
      <c r="AB28" s="33">
        <v>-1.6904076738132687</v>
      </c>
      <c r="AC28" s="31">
        <v>3</v>
      </c>
      <c r="AD28" s="32">
        <v>-0.38751474603549241</v>
      </c>
      <c r="AE28" s="34">
        <v>-0.38751474603549241</v>
      </c>
    </row>
    <row r="29" spans="1:31" ht="18">
      <c r="A29" s="26">
        <v>4.5</v>
      </c>
      <c r="B29" s="31">
        <v>4</v>
      </c>
      <c r="C29" s="32">
        <v>-2.3224776324949516</v>
      </c>
      <c r="D29" s="33">
        <v>-2.3224776324949516</v>
      </c>
      <c r="E29" s="31">
        <v>3.5</v>
      </c>
      <c r="F29" s="32">
        <v>-4.489998805050277E-2</v>
      </c>
      <c r="G29" s="34">
        <v>-4.489998805048856E-2</v>
      </c>
      <c r="H29" s="3"/>
      <c r="I29" s="26">
        <v>4.5</v>
      </c>
      <c r="J29" s="31">
        <v>4</v>
      </c>
      <c r="K29" s="32">
        <v>-2.5667095563368179</v>
      </c>
      <c r="L29" s="33">
        <v>-2.5667095563368179</v>
      </c>
      <c r="M29" s="31">
        <v>3.5</v>
      </c>
      <c r="N29" s="32">
        <v>-0.55859251189237114</v>
      </c>
      <c r="O29" s="34">
        <v>-0.55859251189235692</v>
      </c>
      <c r="P29" s="3"/>
      <c r="Q29" s="26">
        <v>4</v>
      </c>
      <c r="R29" s="31">
        <v>3.5</v>
      </c>
      <c r="S29" s="32">
        <v>-1.0530242190086909</v>
      </c>
      <c r="T29" s="33">
        <v>-1.0796204590086802</v>
      </c>
      <c r="U29" s="31">
        <v>3</v>
      </c>
      <c r="V29" s="32">
        <v>0.11505003543575754</v>
      </c>
      <c r="W29" s="34">
        <v>2.6537785435749583E-2</v>
      </c>
      <c r="X29" s="3"/>
      <c r="Y29" s="26">
        <v>4</v>
      </c>
      <c r="Z29" s="31">
        <v>3.5</v>
      </c>
      <c r="AA29" s="32">
        <v>-1.6260019305342723</v>
      </c>
      <c r="AB29" s="33">
        <v>-1.6260019305342581</v>
      </c>
      <c r="AC29" s="31">
        <v>3</v>
      </c>
      <c r="AD29" s="32">
        <v>-0.69321228608981755</v>
      </c>
      <c r="AE29" s="34">
        <v>-0.69321228608981755</v>
      </c>
    </row>
    <row r="30" spans="1:31" ht="18">
      <c r="A30" s="26">
        <v>4.625</v>
      </c>
      <c r="B30" s="31">
        <v>4</v>
      </c>
      <c r="C30" s="32">
        <v>-1.7843941513413455</v>
      </c>
      <c r="D30" s="33">
        <v>-1.7722066513413353</v>
      </c>
      <c r="E30" s="31">
        <v>3.5</v>
      </c>
      <c r="F30" s="32">
        <v>-0.11184001523022857</v>
      </c>
      <c r="G30" s="34">
        <v>-0.11184001523021436</v>
      </c>
      <c r="H30" s="3"/>
      <c r="I30" s="26">
        <v>4.625</v>
      </c>
      <c r="J30" s="31">
        <v>4</v>
      </c>
      <c r="K30" s="32">
        <v>-1.9909158951832069</v>
      </c>
      <c r="L30" s="33">
        <v>-1.9787283951831967</v>
      </c>
      <c r="M30" s="31">
        <v>3.5</v>
      </c>
      <c r="N30" s="32">
        <v>-0.50250503907207644</v>
      </c>
      <c r="O30" s="34">
        <v>-0.50250503907206223</v>
      </c>
      <c r="P30" s="3"/>
      <c r="Q30" s="26">
        <v>4.125</v>
      </c>
      <c r="R30" s="31">
        <v>3.5</v>
      </c>
      <c r="S30" s="32">
        <v>-0.99418539067536926</v>
      </c>
      <c r="T30" s="33">
        <v>-1.0959675756753597</v>
      </c>
      <c r="U30" s="31">
        <v>3</v>
      </c>
      <c r="V30" s="32">
        <v>-0.19103546456425136</v>
      </c>
      <c r="W30" s="34">
        <v>-0.29577471456424576</v>
      </c>
      <c r="X30" s="3"/>
      <c r="Y30" s="26">
        <v>4.125</v>
      </c>
      <c r="Z30" s="31">
        <v>3.5</v>
      </c>
      <c r="AA30" s="32">
        <v>-1.2083339222009499</v>
      </c>
      <c r="AB30" s="33">
        <v>-1.3046041472009335</v>
      </c>
      <c r="AC30" s="31">
        <v>3</v>
      </c>
      <c r="AD30" s="32">
        <v>-0.60405228608982497</v>
      </c>
      <c r="AE30" s="34">
        <v>-0.60405228608982497</v>
      </c>
    </row>
    <row r="31" spans="1:31" ht="18">
      <c r="A31" s="26">
        <v>4.75</v>
      </c>
      <c r="B31" s="31">
        <v>4.5</v>
      </c>
      <c r="C31" s="32">
        <v>-4.0449016303179945</v>
      </c>
      <c r="D31" s="33">
        <v>-4.0449016303179945</v>
      </c>
      <c r="E31" s="31">
        <v>4</v>
      </c>
      <c r="F31" s="32">
        <v>-1.2257665992068922</v>
      </c>
      <c r="G31" s="34">
        <v>-1.2175827992068946</v>
      </c>
      <c r="H31" s="3"/>
      <c r="I31" s="26">
        <v>4.75</v>
      </c>
      <c r="J31" s="31">
        <v>4.5</v>
      </c>
      <c r="K31" s="32">
        <v>-4.3690950345552011</v>
      </c>
      <c r="L31" s="33">
        <v>-4.3690950345551869</v>
      </c>
      <c r="M31" s="31">
        <v>4</v>
      </c>
      <c r="N31" s="32">
        <v>-1.868421063444103</v>
      </c>
      <c r="O31" s="34">
        <v>-1.8667064634441033</v>
      </c>
      <c r="P31" s="3"/>
      <c r="Q31" s="26">
        <v>4.25</v>
      </c>
      <c r="R31" s="31">
        <v>4</v>
      </c>
      <c r="S31" s="32">
        <v>-2.5199095034531638</v>
      </c>
      <c r="T31" s="33">
        <v>-2.5199095034531638</v>
      </c>
      <c r="U31" s="31">
        <v>3.5</v>
      </c>
      <c r="V31" s="32">
        <v>-0.66527634234203958</v>
      </c>
      <c r="W31" s="34">
        <v>-0.80758619234202911</v>
      </c>
      <c r="X31" s="3"/>
      <c r="Y31" s="26">
        <v>4.25</v>
      </c>
      <c r="Z31" s="31">
        <v>4</v>
      </c>
      <c r="AA31" s="32">
        <v>-2.4971964749787219</v>
      </c>
      <c r="AB31" s="33">
        <v>-2.4971964749787219</v>
      </c>
      <c r="AC31" s="31">
        <v>3.5</v>
      </c>
      <c r="AD31" s="32">
        <v>-0.95238667386760767</v>
      </c>
      <c r="AE31" s="34">
        <v>-1.0694079638676044</v>
      </c>
    </row>
    <row r="32" spans="1:31" ht="18">
      <c r="A32" s="26">
        <v>4.875</v>
      </c>
      <c r="B32" s="31">
        <v>4.5</v>
      </c>
      <c r="C32" s="32">
        <v>-3.9057860578432724</v>
      </c>
      <c r="D32" s="33">
        <v>-3.9057860578432724</v>
      </c>
      <c r="E32" s="31">
        <v>4</v>
      </c>
      <c r="F32" s="32">
        <v>-1.1839017967321723</v>
      </c>
      <c r="G32" s="34">
        <v>-1.1839017967321723</v>
      </c>
      <c r="H32" s="3"/>
      <c r="I32" s="26">
        <v>4.875</v>
      </c>
      <c r="J32" s="31">
        <v>4.5</v>
      </c>
      <c r="K32" s="32">
        <v>-3.8599644316851141</v>
      </c>
      <c r="L32" s="33">
        <v>-3.8599644316851141</v>
      </c>
      <c r="M32" s="31">
        <v>4</v>
      </c>
      <c r="N32" s="32">
        <v>-1.4675254705740173</v>
      </c>
      <c r="O32" s="34">
        <v>-1.4675254705740173</v>
      </c>
      <c r="P32" s="3"/>
      <c r="Q32" s="26">
        <v>4.375</v>
      </c>
      <c r="R32" s="31">
        <v>4</v>
      </c>
      <c r="S32" s="32">
        <v>-2.0487761701198224</v>
      </c>
      <c r="T32" s="33">
        <v>-2.0487761701198224</v>
      </c>
      <c r="U32" s="31">
        <v>3.5</v>
      </c>
      <c r="V32" s="32">
        <v>-0.46173999234204643</v>
      </c>
      <c r="W32" s="34">
        <v>-0.63311749234203774</v>
      </c>
      <c r="X32" s="3"/>
      <c r="Y32" s="26">
        <v>4.375</v>
      </c>
      <c r="Z32" s="31">
        <v>4</v>
      </c>
      <c r="AA32" s="32">
        <v>-2.0921977916453898</v>
      </c>
      <c r="AB32" s="33">
        <v>-2.0921977916453898</v>
      </c>
      <c r="AC32" s="31">
        <v>3.5</v>
      </c>
      <c r="AD32" s="32">
        <v>-0.77799481386762182</v>
      </c>
      <c r="AE32" s="34">
        <v>-0.91433756386760479</v>
      </c>
    </row>
    <row r="33" spans="1:31" ht="18">
      <c r="A33" s="26">
        <v>5</v>
      </c>
      <c r="B33" s="31">
        <v>4.5</v>
      </c>
      <c r="C33" s="32">
        <v>-3.2092313145642493</v>
      </c>
      <c r="D33" s="33">
        <v>-3.2092313145642493</v>
      </c>
      <c r="E33" s="31">
        <v>4</v>
      </c>
      <c r="F33" s="32">
        <v>-0.83966027011982192</v>
      </c>
      <c r="G33" s="34">
        <v>-0.83966027011982192</v>
      </c>
      <c r="H33" s="3"/>
      <c r="I33" s="26">
        <v>5</v>
      </c>
      <c r="J33" s="31">
        <v>4.5</v>
      </c>
      <c r="K33" s="32">
        <v>-3.2405251384060989</v>
      </c>
      <c r="L33" s="33">
        <v>-3.2405251384060989</v>
      </c>
      <c r="M33" s="31">
        <v>4</v>
      </c>
      <c r="N33" s="32">
        <v>-1.1520402939616758</v>
      </c>
      <c r="O33" s="34">
        <v>-1.1520402939616758</v>
      </c>
      <c r="P33" s="3"/>
      <c r="Q33" s="26">
        <v>4.5</v>
      </c>
      <c r="R33" s="31">
        <v>4</v>
      </c>
      <c r="S33" s="32">
        <v>-1.5829108367864819</v>
      </c>
      <c r="T33" s="33">
        <v>-1.5829108367864819</v>
      </c>
      <c r="U33" s="31">
        <v>3.5</v>
      </c>
      <c r="V33" s="32">
        <v>-0.34671574234204172</v>
      </c>
      <c r="W33" s="34">
        <v>-0.55360499234203076</v>
      </c>
      <c r="X33" s="3"/>
      <c r="Y33" s="26">
        <v>4.5</v>
      </c>
      <c r="Z33" s="31">
        <v>4</v>
      </c>
      <c r="AA33" s="32">
        <v>-1.6895244083120531</v>
      </c>
      <c r="AB33" s="33">
        <v>-1.6895244083120531</v>
      </c>
      <c r="AC33" s="31">
        <v>3.5</v>
      </c>
      <c r="AD33" s="32">
        <v>-0.6568270638676097</v>
      </c>
      <c r="AE33" s="34">
        <v>-0.81915506386759773</v>
      </c>
    </row>
    <row r="34" spans="1:31" ht="18">
      <c r="A34" s="26">
        <v>5.125</v>
      </c>
      <c r="B34" s="31">
        <v>4.5</v>
      </c>
      <c r="C34" s="32">
        <v>-2.4545869312309208</v>
      </c>
      <c r="D34" s="33">
        <v>-2.4456805462309177</v>
      </c>
      <c r="E34" s="31">
        <v>4</v>
      </c>
      <c r="F34" s="32">
        <v>-0.76907527011981358</v>
      </c>
      <c r="G34" s="34">
        <v>-0.76907527011981358</v>
      </c>
      <c r="H34" s="3"/>
      <c r="I34" s="26">
        <v>5.125</v>
      </c>
      <c r="J34" s="31">
        <v>4.5</v>
      </c>
      <c r="K34" s="32">
        <v>-2.5709674550727755</v>
      </c>
      <c r="L34" s="33">
        <v>-2.5709674550727755</v>
      </c>
      <c r="M34" s="31">
        <v>4</v>
      </c>
      <c r="N34" s="32">
        <v>-1.0692902939616715</v>
      </c>
      <c r="O34" s="34">
        <v>-1.0692902939616715</v>
      </c>
      <c r="P34" s="3"/>
      <c r="Q34" s="26">
        <v>4.625</v>
      </c>
      <c r="R34" s="31">
        <v>4</v>
      </c>
      <c r="S34" s="32">
        <v>-1.1910040234531465</v>
      </c>
      <c r="T34" s="33">
        <v>-1.2149367034531338</v>
      </c>
      <c r="U34" s="31">
        <v>3.5</v>
      </c>
      <c r="V34" s="32">
        <v>-0.23856149234202917</v>
      </c>
      <c r="W34" s="34">
        <v>-0.46113999234202652</v>
      </c>
      <c r="X34" s="3"/>
      <c r="Y34" s="26">
        <v>4.625</v>
      </c>
      <c r="Z34" s="31">
        <v>4</v>
      </c>
      <c r="AA34" s="32">
        <v>-1.3604096099787313</v>
      </c>
      <c r="AB34" s="33">
        <v>-1.3793100749787186</v>
      </c>
      <c r="AC34" s="31">
        <v>3.5</v>
      </c>
      <c r="AD34" s="32">
        <v>-0.53657631386762716</v>
      </c>
      <c r="AE34" s="34">
        <v>-0.71622256386760341</v>
      </c>
    </row>
    <row r="35" spans="1:31" ht="18.75" thickBot="1">
      <c r="A35" s="26">
        <v>5.25</v>
      </c>
      <c r="B35" s="35">
        <v>5</v>
      </c>
      <c r="C35" s="36">
        <v>-4.7447186590086972</v>
      </c>
      <c r="D35" s="37">
        <v>-4.7447186590087114</v>
      </c>
      <c r="E35" s="35">
        <v>4.5</v>
      </c>
      <c r="F35" s="36">
        <v>-1.808891547897602</v>
      </c>
      <c r="G35" s="38">
        <v>-1.8055846678975911</v>
      </c>
      <c r="H35" s="3"/>
      <c r="I35" s="26">
        <v>5.25</v>
      </c>
      <c r="J35" s="35">
        <v>5</v>
      </c>
      <c r="K35" s="36">
        <v>-4.5792933828505653</v>
      </c>
      <c r="L35" s="37">
        <v>-4.5792933828505795</v>
      </c>
      <c r="M35" s="35">
        <v>4.5</v>
      </c>
      <c r="N35" s="36">
        <v>-1.9969262717394543</v>
      </c>
      <c r="O35" s="38">
        <v>-1.9907642317394476</v>
      </c>
      <c r="P35" s="3"/>
      <c r="Q35" s="26">
        <v>4.75</v>
      </c>
      <c r="R35" s="35">
        <v>4.5</v>
      </c>
      <c r="S35" s="36">
        <v>-2.6085755812309088</v>
      </c>
      <c r="T35" s="37">
        <v>-2.6085755812309088</v>
      </c>
      <c r="U35" s="35">
        <v>4</v>
      </c>
      <c r="V35" s="36">
        <v>-0.8535100001197975</v>
      </c>
      <c r="W35" s="38">
        <v>-0.93780297011980451</v>
      </c>
      <c r="X35" s="3"/>
      <c r="Y35" s="26">
        <v>4.75</v>
      </c>
      <c r="Z35" s="35">
        <v>4.5</v>
      </c>
      <c r="AA35" s="36">
        <v>-2.5496958527564857</v>
      </c>
      <c r="AB35" s="37">
        <v>-2.5496958527564857</v>
      </c>
      <c r="AC35" s="35">
        <v>4</v>
      </c>
      <c r="AD35" s="36">
        <v>-1.0904984616453959</v>
      </c>
      <c r="AE35" s="38">
        <v>-1.1550705416453866</v>
      </c>
    </row>
    <row r="36" spans="1:31" ht="16.5" thickBo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X36" s="15"/>
      <c r="Y36" s="15"/>
      <c r="Z36" s="15"/>
      <c r="AA36" s="15"/>
      <c r="AB36" s="15"/>
    </row>
    <row r="37" spans="1:31" ht="18.75" thickBot="1">
      <c r="A37" s="16"/>
      <c r="B37" s="17" t="s">
        <v>304</v>
      </c>
      <c r="C37" s="18"/>
      <c r="D37" s="19"/>
      <c r="E37" s="20"/>
      <c r="F37" s="20"/>
      <c r="G37" s="19"/>
      <c r="H37" s="3"/>
      <c r="I37" s="16"/>
      <c r="J37" s="17" t="s">
        <v>305</v>
      </c>
      <c r="K37" s="18"/>
      <c r="L37" s="19"/>
      <c r="M37" s="20"/>
      <c r="N37" s="20"/>
      <c r="O37" s="19"/>
      <c r="P37" s="3"/>
      <c r="Q37" s="16"/>
      <c r="R37" s="17" t="s">
        <v>306</v>
      </c>
      <c r="S37" s="18"/>
      <c r="T37" s="19"/>
      <c r="U37" s="20"/>
      <c r="V37" s="20"/>
      <c r="W37" s="19"/>
      <c r="X37" s="3"/>
      <c r="Y37" s="16"/>
      <c r="Z37" s="17" t="s">
        <v>307</v>
      </c>
      <c r="AA37" s="18"/>
      <c r="AB37" s="19"/>
      <c r="AC37" s="20"/>
      <c r="AD37" s="20"/>
      <c r="AE37" s="19"/>
    </row>
    <row r="38" spans="1:31" ht="18.75" thickBot="1">
      <c r="A38" s="16"/>
      <c r="B38" s="21"/>
      <c r="C38" s="364" t="s">
        <v>17</v>
      </c>
      <c r="D38" s="364"/>
      <c r="E38" s="22"/>
      <c r="F38" s="365" t="s">
        <v>17</v>
      </c>
      <c r="G38" s="366"/>
      <c r="H38" s="3"/>
      <c r="I38" s="16"/>
      <c r="J38" s="21"/>
      <c r="K38" s="364" t="s">
        <v>17</v>
      </c>
      <c r="L38" s="364"/>
      <c r="M38" s="22"/>
      <c r="N38" s="365" t="s">
        <v>17</v>
      </c>
      <c r="O38" s="366"/>
      <c r="P38" s="3"/>
      <c r="Q38" s="16"/>
      <c r="R38" s="21"/>
      <c r="S38" s="364" t="s">
        <v>17</v>
      </c>
      <c r="T38" s="364"/>
      <c r="U38" s="22"/>
      <c r="V38" s="365" t="s">
        <v>17</v>
      </c>
      <c r="W38" s="366"/>
      <c r="X38" s="3"/>
      <c r="Y38" s="16"/>
      <c r="Z38" s="21"/>
      <c r="AA38" s="364" t="s">
        <v>17</v>
      </c>
      <c r="AB38" s="364"/>
      <c r="AC38" s="22"/>
      <c r="AD38" s="365" t="s">
        <v>17</v>
      </c>
      <c r="AE38" s="366"/>
    </row>
    <row r="39" spans="1:31" ht="18.75" thickBot="1">
      <c r="A39" s="16"/>
      <c r="B39" s="23" t="s">
        <v>18</v>
      </c>
      <c r="C39" s="23" t="s">
        <v>302</v>
      </c>
      <c r="D39" s="23" t="s">
        <v>303</v>
      </c>
      <c r="E39" s="23" t="s">
        <v>18</v>
      </c>
      <c r="F39" s="24" t="s">
        <v>302</v>
      </c>
      <c r="G39" s="25" t="s">
        <v>303</v>
      </c>
      <c r="H39" s="3"/>
      <c r="I39" s="16"/>
      <c r="J39" s="23" t="s">
        <v>18</v>
      </c>
      <c r="K39" s="23" t="s">
        <v>302</v>
      </c>
      <c r="L39" s="23" t="s">
        <v>303</v>
      </c>
      <c r="M39" s="23" t="s">
        <v>18</v>
      </c>
      <c r="N39" s="24" t="s">
        <v>302</v>
      </c>
      <c r="O39" s="25" t="s">
        <v>303</v>
      </c>
      <c r="P39" s="3"/>
      <c r="Q39" s="16"/>
      <c r="R39" s="23" t="s">
        <v>18</v>
      </c>
      <c r="S39" s="23" t="s">
        <v>302</v>
      </c>
      <c r="T39" s="23" t="s">
        <v>303</v>
      </c>
      <c r="U39" s="23" t="s">
        <v>18</v>
      </c>
      <c r="V39" s="24" t="s">
        <v>302</v>
      </c>
      <c r="W39" s="25" t="s">
        <v>303</v>
      </c>
      <c r="X39" s="3"/>
      <c r="Y39" s="16"/>
      <c r="Z39" s="23" t="s">
        <v>18</v>
      </c>
      <c r="AA39" s="23" t="s">
        <v>302</v>
      </c>
      <c r="AB39" s="23" t="s">
        <v>303</v>
      </c>
      <c r="AC39" s="23" t="s">
        <v>18</v>
      </c>
      <c r="AD39" s="24" t="s">
        <v>302</v>
      </c>
      <c r="AE39" s="25" t="s">
        <v>303</v>
      </c>
    </row>
    <row r="40" spans="1:31" ht="18">
      <c r="A40" s="26">
        <v>3.25</v>
      </c>
      <c r="B40" s="27">
        <v>3</v>
      </c>
      <c r="C40" s="28">
        <v>-4.8567663478975902</v>
      </c>
      <c r="D40" s="29">
        <v>-4.8567663478976044</v>
      </c>
      <c r="E40" s="27">
        <v>2.5</v>
      </c>
      <c r="F40" s="28">
        <v>-0.62734563678648669</v>
      </c>
      <c r="G40" s="30">
        <v>-0.61450307678649096</v>
      </c>
      <c r="H40" s="3"/>
      <c r="I40" s="26">
        <v>3.25</v>
      </c>
      <c r="J40" s="27">
        <v>3</v>
      </c>
      <c r="K40" s="28">
        <v>-4.6397917717394535</v>
      </c>
      <c r="L40" s="29">
        <v>-4.6397917717394677</v>
      </c>
      <c r="M40" s="27">
        <v>2.5</v>
      </c>
      <c r="N40" s="28">
        <v>-0.92158326062833851</v>
      </c>
      <c r="O40" s="30">
        <v>-0.92158326062833851</v>
      </c>
      <c r="P40" s="3"/>
      <c r="Q40" s="26">
        <v>2.75</v>
      </c>
      <c r="R40" s="27">
        <v>2.5</v>
      </c>
      <c r="S40" s="28">
        <v>-2.2201393301198067</v>
      </c>
      <c r="T40" s="29">
        <v>-2.3877468701197984</v>
      </c>
      <c r="U40" s="27">
        <v>2</v>
      </c>
      <c r="V40" s="28">
        <v>0.31892294099131391</v>
      </c>
      <c r="W40" s="30">
        <v>0.31892294099131391</v>
      </c>
      <c r="X40" s="3"/>
      <c r="Y40" s="26">
        <v>2.75</v>
      </c>
      <c r="Z40" s="27">
        <v>2.5</v>
      </c>
      <c r="AA40" s="28">
        <v>-2.3488381820407369</v>
      </c>
      <c r="AB40" s="29">
        <v>-2.3488381820407369</v>
      </c>
      <c r="AC40" s="27">
        <v>2</v>
      </c>
      <c r="AD40" s="28">
        <v>-9.2602370929625977E-2</v>
      </c>
      <c r="AE40" s="30">
        <v>-9.2602370929625977E-2</v>
      </c>
    </row>
    <row r="41" spans="1:31" ht="18">
      <c r="A41" s="26">
        <v>3.375</v>
      </c>
      <c r="B41" s="31">
        <v>3</v>
      </c>
      <c r="C41" s="32">
        <v>-3.6536232145642629</v>
      </c>
      <c r="D41" s="33">
        <v>-3.6536232145642771</v>
      </c>
      <c r="E41" s="31">
        <v>2.5</v>
      </c>
      <c r="F41" s="32">
        <v>0.13401169654686385</v>
      </c>
      <c r="G41" s="34">
        <v>0.13401169654686385</v>
      </c>
      <c r="H41" s="3"/>
      <c r="I41" s="26">
        <v>3.375</v>
      </c>
      <c r="J41" s="31">
        <v>3</v>
      </c>
      <c r="K41" s="32">
        <v>-3.5793611384061137</v>
      </c>
      <c r="L41" s="33">
        <v>-3.5793611384061279</v>
      </c>
      <c r="M41" s="31">
        <v>2.5</v>
      </c>
      <c r="N41" s="32">
        <v>-0.24961347729500005</v>
      </c>
      <c r="O41" s="34">
        <v>-0.24961347729500005</v>
      </c>
      <c r="P41" s="3"/>
      <c r="Q41" s="26">
        <v>2.875</v>
      </c>
      <c r="R41" s="31">
        <v>2.5</v>
      </c>
      <c r="S41" s="32">
        <v>-1.5313336667864803</v>
      </c>
      <c r="T41" s="33">
        <v>-1.6182355867864686</v>
      </c>
      <c r="U41" s="31">
        <v>2</v>
      </c>
      <c r="V41" s="32">
        <v>0.6214433409913056</v>
      </c>
      <c r="W41" s="34">
        <v>0.6214433409913056</v>
      </c>
      <c r="X41" s="3"/>
      <c r="Y41" s="26">
        <v>2.875</v>
      </c>
      <c r="Z41" s="31">
        <v>2.5</v>
      </c>
      <c r="AA41" s="32">
        <v>-1.6946165487074012</v>
      </c>
      <c r="AB41" s="33">
        <v>-1.6946165487074012</v>
      </c>
      <c r="AC41" s="31">
        <v>2</v>
      </c>
      <c r="AD41" s="32">
        <v>0.16462832907036784</v>
      </c>
      <c r="AE41" s="34">
        <v>0.16462832907036784</v>
      </c>
    </row>
    <row r="42" spans="1:31" ht="18">
      <c r="A42" s="26">
        <v>3.5</v>
      </c>
      <c r="B42" s="31">
        <v>3</v>
      </c>
      <c r="C42" s="32">
        <v>-2.5521650812309247</v>
      </c>
      <c r="D42" s="33">
        <v>-2.5521650812309389</v>
      </c>
      <c r="E42" s="31">
        <v>2.5</v>
      </c>
      <c r="F42" s="32">
        <v>0.6365230632135308</v>
      </c>
      <c r="G42" s="34">
        <v>0.6365230632135308</v>
      </c>
      <c r="H42" s="3"/>
      <c r="I42" s="26">
        <v>3.5</v>
      </c>
      <c r="J42" s="31">
        <v>3</v>
      </c>
      <c r="K42" s="32">
        <v>-2.6108100050727785</v>
      </c>
      <c r="L42" s="33">
        <v>-2.6108100050727927</v>
      </c>
      <c r="M42" s="31">
        <v>2.5</v>
      </c>
      <c r="N42" s="32">
        <v>0.19947553937166163</v>
      </c>
      <c r="O42" s="34">
        <v>0.19947553937166163</v>
      </c>
      <c r="P42" s="3"/>
      <c r="Q42" s="26">
        <v>3</v>
      </c>
      <c r="R42" s="31">
        <v>2.5</v>
      </c>
      <c r="S42" s="32">
        <v>-0.89039970679100122</v>
      </c>
      <c r="T42" s="33">
        <v>-0.89039970679100122</v>
      </c>
      <c r="U42" s="31">
        <v>2</v>
      </c>
      <c r="V42" s="32">
        <v>0.71998833765344727</v>
      </c>
      <c r="W42" s="34">
        <v>0.71998833765344727</v>
      </c>
      <c r="X42" s="3"/>
      <c r="Y42" s="26">
        <v>3</v>
      </c>
      <c r="Z42" s="31">
        <v>2.5</v>
      </c>
      <c r="AA42" s="32">
        <v>-1.0780425187119249</v>
      </c>
      <c r="AB42" s="33">
        <v>-1.0780425187119249</v>
      </c>
      <c r="AC42" s="31">
        <v>2</v>
      </c>
      <c r="AD42" s="32">
        <v>0.26372082573251987</v>
      </c>
      <c r="AE42" s="34">
        <v>0.26372082573251987</v>
      </c>
    </row>
    <row r="43" spans="1:31" ht="18">
      <c r="A43" s="26">
        <v>3.625</v>
      </c>
      <c r="B43" s="31">
        <v>3</v>
      </c>
      <c r="C43" s="32">
        <v>-1.5754003883608476</v>
      </c>
      <c r="D43" s="33">
        <v>-1.5754003883608618</v>
      </c>
      <c r="E43" s="31">
        <v>2.5</v>
      </c>
      <c r="F43" s="32">
        <v>0.68103307275026737</v>
      </c>
      <c r="G43" s="34">
        <v>0.68103307275026737</v>
      </c>
      <c r="H43" s="3"/>
      <c r="I43" s="26">
        <v>3.625</v>
      </c>
      <c r="J43" s="31">
        <v>3</v>
      </c>
      <c r="K43" s="32">
        <v>-1.7513133622027084</v>
      </c>
      <c r="L43" s="33">
        <v>-1.7513133622027226</v>
      </c>
      <c r="M43" s="31">
        <v>2.5</v>
      </c>
      <c r="N43" s="32">
        <v>0.25288304890841573</v>
      </c>
      <c r="O43" s="34">
        <v>0.25288304890841573</v>
      </c>
      <c r="P43" s="3"/>
      <c r="Q43" s="26">
        <v>3.125</v>
      </c>
      <c r="R43" s="31">
        <v>2.5</v>
      </c>
      <c r="S43" s="32">
        <v>-0.26627278156389877</v>
      </c>
      <c r="T43" s="33">
        <v>-0.26627278156391299</v>
      </c>
      <c r="U43" s="31">
        <v>2</v>
      </c>
      <c r="V43" s="32">
        <v>0.77727832954721521</v>
      </c>
      <c r="W43" s="34">
        <v>0.77727832954721521</v>
      </c>
      <c r="X43" s="3"/>
      <c r="Y43" s="26">
        <v>3.125</v>
      </c>
      <c r="Z43" s="31">
        <v>2.5</v>
      </c>
      <c r="AA43" s="32">
        <v>-0.56225114348481497</v>
      </c>
      <c r="AB43" s="33">
        <v>-0.56225114348482919</v>
      </c>
      <c r="AC43" s="31">
        <v>2</v>
      </c>
      <c r="AD43" s="32">
        <v>0.33254331762628908</v>
      </c>
      <c r="AE43" s="34">
        <v>0.33254331762628908</v>
      </c>
    </row>
    <row r="44" spans="1:31" ht="18">
      <c r="A44" s="26">
        <v>3.75</v>
      </c>
      <c r="B44" s="31">
        <v>3.5</v>
      </c>
      <c r="C44" s="32">
        <v>-4.3105214709749049</v>
      </c>
      <c r="D44" s="33">
        <v>-4.3105214709748907</v>
      </c>
      <c r="E44" s="31">
        <v>3</v>
      </c>
      <c r="F44" s="32">
        <v>-0.7283037598637776</v>
      </c>
      <c r="G44" s="34">
        <v>-0.71481355986379924</v>
      </c>
      <c r="H44" s="3"/>
      <c r="I44" s="26">
        <v>3.75</v>
      </c>
      <c r="J44" s="31">
        <v>3.5</v>
      </c>
      <c r="K44" s="32">
        <v>-4.1553294352121242</v>
      </c>
      <c r="L44" s="33">
        <v>-4.15532943521211</v>
      </c>
      <c r="M44" s="31">
        <v>3</v>
      </c>
      <c r="N44" s="32">
        <v>-1.0076085241009878</v>
      </c>
      <c r="O44" s="34">
        <v>-1.0072540041010143</v>
      </c>
      <c r="P44" s="3"/>
      <c r="Q44" s="26">
        <v>3.25</v>
      </c>
      <c r="R44" s="31">
        <v>3</v>
      </c>
      <c r="S44" s="32">
        <v>-2.2781237674479087</v>
      </c>
      <c r="T44" s="33">
        <v>-2.2781237674479087</v>
      </c>
      <c r="U44" s="31">
        <v>2.5</v>
      </c>
      <c r="V44" s="32">
        <v>0.17587424366320192</v>
      </c>
      <c r="W44" s="34">
        <v>0.17587424366318771</v>
      </c>
      <c r="X44" s="3"/>
      <c r="Y44" s="26">
        <v>3.25</v>
      </c>
      <c r="Z44" s="31">
        <v>3</v>
      </c>
      <c r="AA44" s="32">
        <v>-2.2569446793688286</v>
      </c>
      <c r="AB44" s="33">
        <v>-2.2569446793688286</v>
      </c>
      <c r="AC44" s="31">
        <v>2.5</v>
      </c>
      <c r="AD44" s="32">
        <v>-0.21193636825772444</v>
      </c>
      <c r="AE44" s="34">
        <v>-0.21193636825773865</v>
      </c>
    </row>
    <row r="45" spans="1:31" ht="18">
      <c r="A45" s="26">
        <v>3.875</v>
      </c>
      <c r="B45" s="31">
        <v>3.5</v>
      </c>
      <c r="C45" s="32">
        <v>-3.3335630328732009</v>
      </c>
      <c r="D45" s="33">
        <v>-3.3335630328731867</v>
      </c>
      <c r="E45" s="31">
        <v>3</v>
      </c>
      <c r="F45" s="32">
        <v>-8.9062071762072037E-2</v>
      </c>
      <c r="G45" s="34">
        <v>-8.9062071762086248E-2</v>
      </c>
      <c r="H45" s="3"/>
      <c r="I45" s="26">
        <v>3.875</v>
      </c>
      <c r="J45" s="31">
        <v>3.5</v>
      </c>
      <c r="K45" s="32">
        <v>-3.300062947110419</v>
      </c>
      <c r="L45" s="33">
        <v>-3.3000629471104048</v>
      </c>
      <c r="M45" s="31">
        <v>3</v>
      </c>
      <c r="N45" s="32">
        <v>-0.44716458599928899</v>
      </c>
      <c r="O45" s="34">
        <v>-0.4471645859993032</v>
      </c>
      <c r="P45" s="3"/>
      <c r="Q45" s="26">
        <v>3.375</v>
      </c>
      <c r="R45" s="31">
        <v>3</v>
      </c>
      <c r="S45" s="32">
        <v>-1.532485129346199</v>
      </c>
      <c r="T45" s="33">
        <v>-1.532485129346199</v>
      </c>
      <c r="U45" s="31">
        <v>2.5</v>
      </c>
      <c r="V45" s="32">
        <v>0.3943230484315734</v>
      </c>
      <c r="W45" s="34">
        <v>0.3943230484315734</v>
      </c>
      <c r="X45" s="3"/>
      <c r="Y45" s="26">
        <v>3.375</v>
      </c>
      <c r="Z45" s="31">
        <v>3</v>
      </c>
      <c r="AA45" s="32">
        <v>-1.6268768912671305</v>
      </c>
      <c r="AB45" s="33">
        <v>-1.6268768912671305</v>
      </c>
      <c r="AC45" s="31">
        <v>2.5</v>
      </c>
      <c r="AD45" s="32">
        <v>-2.7406963489355007E-2</v>
      </c>
      <c r="AE45" s="34">
        <v>-2.7406963489355007E-2</v>
      </c>
    </row>
    <row r="46" spans="1:31" ht="18">
      <c r="A46" s="26">
        <v>4</v>
      </c>
      <c r="B46" s="31">
        <v>3.5</v>
      </c>
      <c r="C46" s="32">
        <v>-2.4257220818968932</v>
      </c>
      <c r="D46" s="33">
        <v>-2.425722081896879</v>
      </c>
      <c r="E46" s="31">
        <v>3</v>
      </c>
      <c r="F46" s="32">
        <v>0.32298776254756945</v>
      </c>
      <c r="G46" s="34">
        <v>0.32298776254755523</v>
      </c>
      <c r="H46" s="3"/>
      <c r="I46" s="26">
        <v>4</v>
      </c>
      <c r="J46" s="31">
        <v>3.5</v>
      </c>
      <c r="K46" s="32">
        <v>-2.5045609657387615</v>
      </c>
      <c r="L46" s="33">
        <v>-2.4964359657387547</v>
      </c>
      <c r="M46" s="31">
        <v>3</v>
      </c>
      <c r="N46" s="32">
        <v>-8.3027261294290611E-2</v>
      </c>
      <c r="O46" s="34">
        <v>-8.3027261294304822E-2</v>
      </c>
      <c r="P46" s="3"/>
      <c r="Q46" s="26">
        <v>3.5</v>
      </c>
      <c r="R46" s="31">
        <v>3</v>
      </c>
      <c r="S46" s="32">
        <v>-0.88309619124449057</v>
      </c>
      <c r="T46" s="33">
        <v>-0.88309619124449057</v>
      </c>
      <c r="U46" s="31">
        <v>2.5</v>
      </c>
      <c r="V46" s="32">
        <v>0.44314305319994673</v>
      </c>
      <c r="W46" s="34">
        <v>0.44314305319994673</v>
      </c>
      <c r="X46" s="3"/>
      <c r="Y46" s="26">
        <v>3.5</v>
      </c>
      <c r="Z46" s="31">
        <v>3</v>
      </c>
      <c r="AA46" s="32">
        <v>-1.0763019031654295</v>
      </c>
      <c r="AB46" s="33">
        <v>-1.0763019031654295</v>
      </c>
      <c r="AC46" s="31">
        <v>2.5</v>
      </c>
      <c r="AD46" s="32">
        <v>3.385054127902265E-2</v>
      </c>
      <c r="AE46" s="34">
        <v>3.385054127902265E-2</v>
      </c>
    </row>
    <row r="47" spans="1:31" ht="18">
      <c r="A47" s="26">
        <v>4.125</v>
      </c>
      <c r="B47" s="31">
        <v>3.5</v>
      </c>
      <c r="C47" s="32">
        <v>-1.5610577647760238</v>
      </c>
      <c r="D47" s="33">
        <v>-1.5488702647760135</v>
      </c>
      <c r="E47" s="31">
        <v>3</v>
      </c>
      <c r="F47" s="32">
        <v>0.35864524633511508</v>
      </c>
      <c r="G47" s="34">
        <v>0.35864524633510086</v>
      </c>
      <c r="H47" s="3"/>
      <c r="I47" s="26">
        <v>4.125</v>
      </c>
      <c r="J47" s="31">
        <v>3.5</v>
      </c>
      <c r="K47" s="32">
        <v>-1.7467958540132429</v>
      </c>
      <c r="L47" s="33">
        <v>-1.7346083540132327</v>
      </c>
      <c r="M47" s="31">
        <v>3</v>
      </c>
      <c r="N47" s="32">
        <v>-4.2164717902110738E-2</v>
      </c>
      <c r="O47" s="34">
        <v>-4.2164717902124949E-2</v>
      </c>
      <c r="P47" s="3"/>
      <c r="Q47" s="26">
        <v>3.625</v>
      </c>
      <c r="R47" s="31">
        <v>3</v>
      </c>
      <c r="S47" s="32">
        <v>-0.41006076601738073</v>
      </c>
      <c r="T47" s="33">
        <v>-0.41006076601738073</v>
      </c>
      <c r="U47" s="31">
        <v>2.5</v>
      </c>
      <c r="V47" s="32">
        <v>0.49647954509370607</v>
      </c>
      <c r="W47" s="34">
        <v>0.49454054509372725</v>
      </c>
      <c r="X47" s="3"/>
      <c r="Y47" s="26">
        <v>3.625</v>
      </c>
      <c r="Z47" s="31">
        <v>3</v>
      </c>
      <c r="AA47" s="32">
        <v>-0.68582162793831003</v>
      </c>
      <c r="AB47" s="33">
        <v>-0.68582162793831003</v>
      </c>
      <c r="AC47" s="31">
        <v>2.5</v>
      </c>
      <c r="AD47" s="32">
        <v>9.8605533172786863E-2</v>
      </c>
      <c r="AE47" s="34">
        <v>9.8605533172786863E-2</v>
      </c>
    </row>
    <row r="48" spans="1:31" ht="18">
      <c r="A48" s="26">
        <v>4.25</v>
      </c>
      <c r="B48" s="31">
        <v>4</v>
      </c>
      <c r="C48" s="32">
        <v>-3.7265678458916511</v>
      </c>
      <c r="D48" s="33">
        <v>-3.7265678458916653</v>
      </c>
      <c r="E48" s="31">
        <v>3.5</v>
      </c>
      <c r="F48" s="32">
        <v>-0.88599053478056078</v>
      </c>
      <c r="G48" s="34">
        <v>-0.87728905478054742</v>
      </c>
      <c r="H48" s="3"/>
      <c r="I48" s="26">
        <v>4.25</v>
      </c>
      <c r="J48" s="31">
        <v>4</v>
      </c>
      <c r="K48" s="32">
        <v>-3.5762658701288643</v>
      </c>
      <c r="L48" s="33">
        <v>-3.5762658701288785</v>
      </c>
      <c r="M48" s="31">
        <v>3.5</v>
      </c>
      <c r="N48" s="32">
        <v>-1.1603124990177633</v>
      </c>
      <c r="O48" s="34">
        <v>-1.1603124990177491</v>
      </c>
      <c r="P48" s="3"/>
      <c r="Q48" s="26">
        <v>3.75</v>
      </c>
      <c r="R48" s="31">
        <v>3.5</v>
      </c>
      <c r="S48" s="32">
        <v>-2.0226435356889567</v>
      </c>
      <c r="T48" s="33">
        <v>-2.0226435356889425</v>
      </c>
      <c r="U48" s="31">
        <v>3</v>
      </c>
      <c r="V48" s="32">
        <v>-6.4566864577841443E-2</v>
      </c>
      <c r="W48" s="34">
        <v>-6.5654024577838754E-2</v>
      </c>
      <c r="X48" s="3"/>
      <c r="Y48" s="26">
        <v>3.75</v>
      </c>
      <c r="Z48" s="31">
        <v>3.5</v>
      </c>
      <c r="AA48" s="32">
        <v>-2.1708457476098886</v>
      </c>
      <c r="AB48" s="33">
        <v>-2.1708457476098744</v>
      </c>
      <c r="AC48" s="31">
        <v>3</v>
      </c>
      <c r="AD48" s="32">
        <v>-0.54103213649877091</v>
      </c>
      <c r="AE48" s="34">
        <v>-0.5410321364987567</v>
      </c>
    </row>
    <row r="49" spans="1:31" ht="18">
      <c r="A49" s="26">
        <v>4.375</v>
      </c>
      <c r="B49" s="31">
        <v>4</v>
      </c>
      <c r="C49" s="32">
        <v>-3.0823612449153615</v>
      </c>
      <c r="D49" s="33">
        <v>-3.0823612449153615</v>
      </c>
      <c r="E49" s="31">
        <v>3.5</v>
      </c>
      <c r="F49" s="32">
        <v>-0.37565878380424067</v>
      </c>
      <c r="G49" s="34">
        <v>-0.37565878380422646</v>
      </c>
      <c r="H49" s="3"/>
      <c r="I49" s="26">
        <v>4.375</v>
      </c>
      <c r="J49" s="31">
        <v>4</v>
      </c>
      <c r="K49" s="32">
        <v>-3.098259468757206</v>
      </c>
      <c r="L49" s="33">
        <v>-3.098259468757206</v>
      </c>
      <c r="M49" s="31">
        <v>3.5</v>
      </c>
      <c r="N49" s="32">
        <v>-0.71696760764609735</v>
      </c>
      <c r="O49" s="34">
        <v>-0.71696760764608314</v>
      </c>
      <c r="P49" s="3"/>
      <c r="Q49" s="26">
        <v>3.875</v>
      </c>
      <c r="R49" s="31">
        <v>3.5</v>
      </c>
      <c r="S49" s="32">
        <v>-1.5858068618923653</v>
      </c>
      <c r="T49" s="33">
        <v>-1.5858068618923511</v>
      </c>
      <c r="U49" s="31">
        <v>3</v>
      </c>
      <c r="V49" s="32">
        <v>3.9142765885429753E-2</v>
      </c>
      <c r="W49" s="34">
        <v>-2.0207234114579364E-2</v>
      </c>
      <c r="X49" s="3"/>
      <c r="Y49" s="26">
        <v>3.875</v>
      </c>
      <c r="Z49" s="31">
        <v>3.5</v>
      </c>
      <c r="AA49" s="32">
        <v>-1.6904076738132829</v>
      </c>
      <c r="AB49" s="33">
        <v>-1.6904076738132687</v>
      </c>
      <c r="AC49" s="31">
        <v>3</v>
      </c>
      <c r="AD49" s="32">
        <v>-0.38751474603549241</v>
      </c>
      <c r="AE49" s="34">
        <v>-0.38751474603549241</v>
      </c>
    </row>
    <row r="50" spans="1:31" ht="18">
      <c r="A50" s="26">
        <v>4.5</v>
      </c>
      <c r="B50" s="31">
        <v>4</v>
      </c>
      <c r="C50" s="32">
        <v>-2.3224776324949516</v>
      </c>
      <c r="D50" s="33">
        <v>-2.3224776324949516</v>
      </c>
      <c r="E50" s="31">
        <v>3.5</v>
      </c>
      <c r="F50" s="32">
        <v>-4.489998805050277E-2</v>
      </c>
      <c r="G50" s="34">
        <v>-4.489998805048856E-2</v>
      </c>
      <c r="H50" s="3"/>
      <c r="I50" s="26">
        <v>4.5</v>
      </c>
      <c r="J50" s="31">
        <v>4</v>
      </c>
      <c r="K50" s="32">
        <v>-2.5667095563368179</v>
      </c>
      <c r="L50" s="33">
        <v>-2.5667095563368179</v>
      </c>
      <c r="M50" s="31">
        <v>3.5</v>
      </c>
      <c r="N50" s="32">
        <v>-0.55859251189237114</v>
      </c>
      <c r="O50" s="34">
        <v>-0.55859251189235692</v>
      </c>
      <c r="P50" s="3"/>
      <c r="Q50" s="26">
        <v>4</v>
      </c>
      <c r="R50" s="31">
        <v>3.5</v>
      </c>
      <c r="S50" s="32">
        <v>-1.0530242190086909</v>
      </c>
      <c r="T50" s="33">
        <v>-1.0796204590086802</v>
      </c>
      <c r="U50" s="31">
        <v>3</v>
      </c>
      <c r="V50" s="32">
        <v>0.11505003543575754</v>
      </c>
      <c r="W50" s="34">
        <v>2.6537785435749583E-2</v>
      </c>
      <c r="X50" s="3"/>
      <c r="Y50" s="26">
        <v>4</v>
      </c>
      <c r="Z50" s="31">
        <v>3.5</v>
      </c>
      <c r="AA50" s="32">
        <v>-1.6260019305342723</v>
      </c>
      <c r="AB50" s="33">
        <v>-1.6260019305342581</v>
      </c>
      <c r="AC50" s="31">
        <v>3</v>
      </c>
      <c r="AD50" s="32">
        <v>-0.69321228608981755</v>
      </c>
      <c r="AE50" s="34">
        <v>-0.69321228608981755</v>
      </c>
    </row>
    <row r="51" spans="1:31" ht="18">
      <c r="A51" s="26">
        <v>4.625</v>
      </c>
      <c r="B51" s="31">
        <v>4</v>
      </c>
      <c r="C51" s="32">
        <v>-1.7843941513413455</v>
      </c>
      <c r="D51" s="33">
        <v>-1.7722066513413353</v>
      </c>
      <c r="E51" s="31">
        <v>3.5</v>
      </c>
      <c r="F51" s="32">
        <v>-0.11184001523022857</v>
      </c>
      <c r="G51" s="34">
        <v>-0.11184001523021436</v>
      </c>
      <c r="H51" s="3"/>
      <c r="I51" s="26">
        <v>4.625</v>
      </c>
      <c r="J51" s="31">
        <v>4</v>
      </c>
      <c r="K51" s="32">
        <v>-1.9909158951832069</v>
      </c>
      <c r="L51" s="33">
        <v>-1.9787283951831967</v>
      </c>
      <c r="M51" s="31">
        <v>3.5</v>
      </c>
      <c r="N51" s="32">
        <v>-0.50250503907207644</v>
      </c>
      <c r="O51" s="34">
        <v>-0.50250503907206223</v>
      </c>
      <c r="P51" s="3"/>
      <c r="Q51" s="26">
        <v>4.125</v>
      </c>
      <c r="R51" s="31">
        <v>3.5</v>
      </c>
      <c r="S51" s="32">
        <v>-0.99418539067536926</v>
      </c>
      <c r="T51" s="33">
        <v>-1.0959675756753597</v>
      </c>
      <c r="U51" s="31">
        <v>3</v>
      </c>
      <c r="V51" s="32">
        <v>-0.19103546456425136</v>
      </c>
      <c r="W51" s="34">
        <v>-0.29577471456424576</v>
      </c>
      <c r="X51" s="3"/>
      <c r="Y51" s="26">
        <v>4.125</v>
      </c>
      <c r="Z51" s="31">
        <v>3.5</v>
      </c>
      <c r="AA51" s="32">
        <v>-1.2083339222009499</v>
      </c>
      <c r="AB51" s="33">
        <v>-1.3046041472009335</v>
      </c>
      <c r="AC51" s="31">
        <v>3</v>
      </c>
      <c r="AD51" s="32">
        <v>-0.60405228608982497</v>
      </c>
      <c r="AE51" s="34">
        <v>-0.60405228608982497</v>
      </c>
    </row>
    <row r="52" spans="1:31" ht="18">
      <c r="A52" s="26">
        <v>4.75</v>
      </c>
      <c r="B52" s="31">
        <v>4.5</v>
      </c>
      <c r="C52" s="32">
        <v>-4.0449016303179945</v>
      </c>
      <c r="D52" s="33">
        <v>-4.0449016303179945</v>
      </c>
      <c r="E52" s="31">
        <v>4</v>
      </c>
      <c r="F52" s="32">
        <v>-1.2257665992068922</v>
      </c>
      <c r="G52" s="34">
        <v>-1.2175827992068946</v>
      </c>
      <c r="H52" s="3"/>
      <c r="I52" s="26">
        <v>4.75</v>
      </c>
      <c r="J52" s="31">
        <v>4.5</v>
      </c>
      <c r="K52" s="32">
        <v>-4.3690950345552011</v>
      </c>
      <c r="L52" s="33">
        <v>-4.3690950345551869</v>
      </c>
      <c r="M52" s="31">
        <v>4</v>
      </c>
      <c r="N52" s="32">
        <v>-1.868421063444103</v>
      </c>
      <c r="O52" s="34">
        <v>-1.8667064634441033</v>
      </c>
      <c r="P52" s="3"/>
      <c r="Q52" s="26">
        <v>4.25</v>
      </c>
      <c r="R52" s="31">
        <v>4</v>
      </c>
      <c r="S52" s="32">
        <v>-2.5199095034531638</v>
      </c>
      <c r="T52" s="33">
        <v>-2.5199095034531638</v>
      </c>
      <c r="U52" s="31">
        <v>3.5</v>
      </c>
      <c r="V52" s="32">
        <v>-0.66527634234203958</v>
      </c>
      <c r="W52" s="34">
        <v>-0.80758619234202911</v>
      </c>
      <c r="X52" s="3"/>
      <c r="Y52" s="26">
        <v>4.25</v>
      </c>
      <c r="Z52" s="31">
        <v>4</v>
      </c>
      <c r="AA52" s="32">
        <v>-2.4971964749787219</v>
      </c>
      <c r="AB52" s="33">
        <v>-2.4971964749787219</v>
      </c>
      <c r="AC52" s="31">
        <v>3.5</v>
      </c>
      <c r="AD52" s="32">
        <v>-0.95238667386760767</v>
      </c>
      <c r="AE52" s="34">
        <v>-1.0694079638676044</v>
      </c>
    </row>
    <row r="53" spans="1:31" ht="18">
      <c r="A53" s="26">
        <v>4.875</v>
      </c>
      <c r="B53" s="31">
        <v>4.5</v>
      </c>
      <c r="C53" s="32">
        <v>-3.9057860578432724</v>
      </c>
      <c r="D53" s="33">
        <v>-3.9057860578432724</v>
      </c>
      <c r="E53" s="31">
        <v>4</v>
      </c>
      <c r="F53" s="32">
        <v>-1.1839017967321723</v>
      </c>
      <c r="G53" s="34">
        <v>-1.1839017967321723</v>
      </c>
      <c r="H53" s="3"/>
      <c r="I53" s="26">
        <v>4.875</v>
      </c>
      <c r="J53" s="31">
        <v>4.5</v>
      </c>
      <c r="K53" s="32">
        <v>-3.8599644316851141</v>
      </c>
      <c r="L53" s="33">
        <v>-3.8599644316851141</v>
      </c>
      <c r="M53" s="31">
        <v>4</v>
      </c>
      <c r="N53" s="32">
        <v>-1.4675254705740173</v>
      </c>
      <c r="O53" s="34">
        <v>-1.4675254705740173</v>
      </c>
      <c r="P53" s="3"/>
      <c r="Q53" s="26">
        <v>4.375</v>
      </c>
      <c r="R53" s="31">
        <v>4</v>
      </c>
      <c r="S53" s="32">
        <v>-2.0487761701198224</v>
      </c>
      <c r="T53" s="33">
        <v>-2.0487761701198224</v>
      </c>
      <c r="U53" s="31">
        <v>3.5</v>
      </c>
      <c r="V53" s="32">
        <v>-0.46173999234204643</v>
      </c>
      <c r="W53" s="34">
        <v>-0.63311749234203774</v>
      </c>
      <c r="X53" s="3"/>
      <c r="Y53" s="26">
        <v>4.375</v>
      </c>
      <c r="Z53" s="31">
        <v>4</v>
      </c>
      <c r="AA53" s="32">
        <v>-2.0921977916453898</v>
      </c>
      <c r="AB53" s="33">
        <v>-2.0921977916453898</v>
      </c>
      <c r="AC53" s="31">
        <v>3.5</v>
      </c>
      <c r="AD53" s="32">
        <v>-0.77799481386762182</v>
      </c>
      <c r="AE53" s="34">
        <v>-0.91433756386760479</v>
      </c>
    </row>
    <row r="54" spans="1:31" ht="18">
      <c r="A54" s="26">
        <v>5</v>
      </c>
      <c r="B54" s="31">
        <v>4.5</v>
      </c>
      <c r="C54" s="32">
        <v>-3.2092313145642493</v>
      </c>
      <c r="D54" s="33">
        <v>-3.2092313145642493</v>
      </c>
      <c r="E54" s="31">
        <v>4</v>
      </c>
      <c r="F54" s="32">
        <v>-0.83966027011982192</v>
      </c>
      <c r="G54" s="34">
        <v>-0.83966027011982192</v>
      </c>
      <c r="H54" s="3"/>
      <c r="I54" s="26">
        <v>5</v>
      </c>
      <c r="J54" s="31">
        <v>4.5</v>
      </c>
      <c r="K54" s="32">
        <v>-3.2405251384060989</v>
      </c>
      <c r="L54" s="33">
        <v>-3.2405251384060989</v>
      </c>
      <c r="M54" s="31">
        <v>4</v>
      </c>
      <c r="N54" s="32">
        <v>-1.1520402939616758</v>
      </c>
      <c r="O54" s="34">
        <v>-1.1520402939616758</v>
      </c>
      <c r="P54" s="3"/>
      <c r="Q54" s="26">
        <v>4.5</v>
      </c>
      <c r="R54" s="31">
        <v>4</v>
      </c>
      <c r="S54" s="32">
        <v>-1.5829108367864819</v>
      </c>
      <c r="T54" s="33">
        <v>-1.5829108367864819</v>
      </c>
      <c r="U54" s="31">
        <v>3.5</v>
      </c>
      <c r="V54" s="32">
        <v>-0.34671574234204172</v>
      </c>
      <c r="W54" s="34">
        <v>-0.55360499234203076</v>
      </c>
      <c r="X54" s="3"/>
      <c r="Y54" s="26">
        <v>4.5</v>
      </c>
      <c r="Z54" s="31">
        <v>4</v>
      </c>
      <c r="AA54" s="32">
        <v>-1.6895244083120531</v>
      </c>
      <c r="AB54" s="33">
        <v>-1.6895244083120531</v>
      </c>
      <c r="AC54" s="31">
        <v>3.5</v>
      </c>
      <c r="AD54" s="32">
        <v>-0.6568270638676097</v>
      </c>
      <c r="AE54" s="34">
        <v>-0.81915506386759773</v>
      </c>
    </row>
    <row r="55" spans="1:31" ht="18">
      <c r="A55" s="26">
        <v>5.125</v>
      </c>
      <c r="B55" s="31">
        <v>4.5</v>
      </c>
      <c r="C55" s="32">
        <v>-2.4545869312309208</v>
      </c>
      <c r="D55" s="33">
        <v>-2.4456805462309177</v>
      </c>
      <c r="E55" s="31">
        <v>4</v>
      </c>
      <c r="F55" s="32">
        <v>-0.76907527011981358</v>
      </c>
      <c r="G55" s="34">
        <v>-0.76907527011981358</v>
      </c>
      <c r="H55" s="3"/>
      <c r="I55" s="26">
        <v>5.125</v>
      </c>
      <c r="J55" s="31">
        <v>4.5</v>
      </c>
      <c r="K55" s="32">
        <v>-2.5709674550727755</v>
      </c>
      <c r="L55" s="33">
        <v>-2.5709674550727755</v>
      </c>
      <c r="M55" s="31">
        <v>4</v>
      </c>
      <c r="N55" s="32">
        <v>-1.0692902939616715</v>
      </c>
      <c r="O55" s="34">
        <v>-1.0692902939616715</v>
      </c>
      <c r="P55" s="3"/>
      <c r="Q55" s="26">
        <v>4.625</v>
      </c>
      <c r="R55" s="31">
        <v>4</v>
      </c>
      <c r="S55" s="32">
        <v>-1.1910040234531465</v>
      </c>
      <c r="T55" s="33">
        <v>-1.2149367034531338</v>
      </c>
      <c r="U55" s="31">
        <v>3.5</v>
      </c>
      <c r="V55" s="32">
        <v>-0.23856149234202917</v>
      </c>
      <c r="W55" s="34">
        <v>-0.46113999234202652</v>
      </c>
      <c r="X55" s="3"/>
      <c r="Y55" s="26">
        <v>4.625</v>
      </c>
      <c r="Z55" s="31">
        <v>4</v>
      </c>
      <c r="AA55" s="32">
        <v>-1.3604096099787313</v>
      </c>
      <c r="AB55" s="33">
        <v>-1.3793100749787186</v>
      </c>
      <c r="AC55" s="31">
        <v>3.5</v>
      </c>
      <c r="AD55" s="32">
        <v>-0.53657631386762716</v>
      </c>
      <c r="AE55" s="34">
        <v>-0.71622256386760341</v>
      </c>
    </row>
    <row r="56" spans="1:31" ht="18.75" thickBot="1">
      <c r="A56" s="26">
        <v>5.25</v>
      </c>
      <c r="B56" s="35">
        <v>5</v>
      </c>
      <c r="C56" s="36">
        <v>-4.7447186590086972</v>
      </c>
      <c r="D56" s="37">
        <v>-4.7447186590087114</v>
      </c>
      <c r="E56" s="35">
        <v>4.5</v>
      </c>
      <c r="F56" s="36">
        <v>-1.808891547897602</v>
      </c>
      <c r="G56" s="38">
        <v>-1.8055846678975911</v>
      </c>
      <c r="H56" s="3"/>
      <c r="I56" s="26">
        <v>5.25</v>
      </c>
      <c r="J56" s="35">
        <v>5</v>
      </c>
      <c r="K56" s="36">
        <v>-4.5792933828505653</v>
      </c>
      <c r="L56" s="37">
        <v>-4.5792933828505795</v>
      </c>
      <c r="M56" s="35">
        <v>4.5</v>
      </c>
      <c r="N56" s="36">
        <v>-1.9969262717394543</v>
      </c>
      <c r="O56" s="38">
        <v>-1.9907642317394476</v>
      </c>
      <c r="P56" s="3"/>
      <c r="Q56" s="26">
        <v>4.75</v>
      </c>
      <c r="R56" s="35">
        <v>4.5</v>
      </c>
      <c r="S56" s="36">
        <v>-2.6085755812309088</v>
      </c>
      <c r="T56" s="37">
        <v>-2.6085755812309088</v>
      </c>
      <c r="U56" s="35">
        <v>4</v>
      </c>
      <c r="V56" s="36">
        <v>-0.8535100001197975</v>
      </c>
      <c r="W56" s="38">
        <v>-0.93780297011980451</v>
      </c>
      <c r="X56" s="3"/>
      <c r="Y56" s="26">
        <v>4.75</v>
      </c>
      <c r="Z56" s="35">
        <v>4.5</v>
      </c>
      <c r="AA56" s="36">
        <v>-2.5496958527564857</v>
      </c>
      <c r="AB56" s="37">
        <v>-2.5496958527564857</v>
      </c>
      <c r="AC56" s="35">
        <v>4</v>
      </c>
      <c r="AD56" s="36">
        <v>-1.0904984616453959</v>
      </c>
      <c r="AE56" s="38">
        <v>-1.1550705416453866</v>
      </c>
    </row>
    <row r="57" spans="1:31" ht="18.75" thickBot="1">
      <c r="A57" s="39"/>
      <c r="B57" s="40"/>
      <c r="C57" s="40"/>
      <c r="D57" s="40"/>
      <c r="E57" s="40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5"/>
      <c r="Z57" s="3"/>
      <c r="AA57" s="3"/>
      <c r="AB57" s="3"/>
    </row>
    <row r="58" spans="1:31" ht="16.5" thickBot="1">
      <c r="A58" s="361" t="s">
        <v>19</v>
      </c>
      <c r="B58" s="362"/>
      <c r="C58" s="362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  <c r="AD58" s="362"/>
      <c r="AE58" s="363"/>
    </row>
    <row r="59" spans="1:31" ht="18.75" thickBot="1">
      <c r="A59" s="41"/>
      <c r="B59" s="42"/>
      <c r="C59" s="42"/>
      <c r="D59" s="42"/>
      <c r="E59" s="42"/>
      <c r="F59" s="42"/>
      <c r="G59" s="4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41"/>
      <c r="Z59" s="42"/>
      <c r="AA59" s="42"/>
      <c r="AB59" s="42"/>
    </row>
    <row r="60" spans="1:31" ht="18.75" thickBot="1">
      <c r="A60" s="16"/>
      <c r="B60" s="17" t="s">
        <v>308</v>
      </c>
      <c r="C60" s="18"/>
      <c r="D60" s="19"/>
      <c r="E60" s="20"/>
      <c r="F60" s="20"/>
      <c r="G60" s="19"/>
      <c r="H60" s="3"/>
      <c r="I60" s="16"/>
      <c r="J60" s="17" t="s">
        <v>309</v>
      </c>
      <c r="K60" s="18"/>
      <c r="L60" s="19"/>
      <c r="M60" s="20"/>
      <c r="N60" s="20"/>
      <c r="O60" s="19"/>
      <c r="P60" s="3"/>
      <c r="Q60" s="16"/>
      <c r="R60" s="17" t="s">
        <v>310</v>
      </c>
      <c r="S60" s="18"/>
      <c r="T60" s="19"/>
      <c r="U60" s="20"/>
      <c r="V60" s="20"/>
      <c r="W60" s="19"/>
      <c r="X60" s="3"/>
      <c r="Y60" s="16"/>
      <c r="Z60" s="17" t="s">
        <v>311</v>
      </c>
      <c r="AA60" s="18"/>
      <c r="AB60" s="19"/>
      <c r="AC60" s="20"/>
      <c r="AD60" s="20"/>
      <c r="AE60" s="19"/>
    </row>
    <row r="61" spans="1:31" ht="18.75" thickBot="1">
      <c r="A61" s="16"/>
      <c r="B61" s="21"/>
      <c r="C61" s="364" t="s">
        <v>17</v>
      </c>
      <c r="D61" s="364"/>
      <c r="E61" s="22"/>
      <c r="F61" s="365" t="s">
        <v>17</v>
      </c>
      <c r="G61" s="366"/>
      <c r="H61" s="3"/>
      <c r="I61" s="16"/>
      <c r="J61" s="21"/>
      <c r="K61" s="364" t="s">
        <v>17</v>
      </c>
      <c r="L61" s="364"/>
      <c r="M61" s="22"/>
      <c r="N61" s="365" t="s">
        <v>17</v>
      </c>
      <c r="O61" s="366"/>
      <c r="P61" s="3"/>
      <c r="Q61" s="16"/>
      <c r="R61" s="21"/>
      <c r="S61" s="364" t="s">
        <v>17</v>
      </c>
      <c r="T61" s="364"/>
      <c r="U61" s="22"/>
      <c r="V61" s="365" t="s">
        <v>17</v>
      </c>
      <c r="W61" s="366"/>
      <c r="X61" s="3"/>
      <c r="Y61" s="16"/>
      <c r="Z61" s="21"/>
      <c r="AA61" s="364" t="s">
        <v>17</v>
      </c>
      <c r="AB61" s="364"/>
      <c r="AC61" s="22"/>
      <c r="AD61" s="365" t="s">
        <v>17</v>
      </c>
      <c r="AE61" s="366"/>
    </row>
    <row r="62" spans="1:31" ht="18.75" thickBot="1">
      <c r="A62" s="16"/>
      <c r="B62" s="23" t="s">
        <v>18</v>
      </c>
      <c r="C62" s="23" t="s">
        <v>302</v>
      </c>
      <c r="D62" s="23" t="s">
        <v>303</v>
      </c>
      <c r="E62" s="23" t="s">
        <v>18</v>
      </c>
      <c r="F62" s="24" t="s">
        <v>302</v>
      </c>
      <c r="G62" s="25" t="s">
        <v>303</v>
      </c>
      <c r="H62" s="3"/>
      <c r="I62" s="16"/>
      <c r="J62" s="23" t="s">
        <v>18</v>
      </c>
      <c r="K62" s="23" t="s">
        <v>302</v>
      </c>
      <c r="L62" s="23" t="s">
        <v>303</v>
      </c>
      <c r="M62" s="23" t="s">
        <v>18</v>
      </c>
      <c r="N62" s="24" t="s">
        <v>302</v>
      </c>
      <c r="O62" s="25" t="s">
        <v>303</v>
      </c>
      <c r="P62" s="3"/>
      <c r="Q62" s="16"/>
      <c r="R62" s="23" t="s">
        <v>18</v>
      </c>
      <c r="S62" s="23" t="s">
        <v>302</v>
      </c>
      <c r="T62" s="23" t="s">
        <v>303</v>
      </c>
      <c r="U62" s="23" t="s">
        <v>18</v>
      </c>
      <c r="V62" s="24" t="s">
        <v>302</v>
      </c>
      <c r="W62" s="25" t="s">
        <v>303</v>
      </c>
      <c r="X62" s="3"/>
      <c r="Y62" s="16"/>
      <c r="Z62" s="23" t="s">
        <v>18</v>
      </c>
      <c r="AA62" s="23" t="s">
        <v>302</v>
      </c>
      <c r="AB62" s="23" t="s">
        <v>303</v>
      </c>
      <c r="AC62" s="23" t="s">
        <v>18</v>
      </c>
      <c r="AD62" s="24" t="s">
        <v>302</v>
      </c>
      <c r="AE62" s="25" t="s">
        <v>303</v>
      </c>
    </row>
    <row r="63" spans="1:31" ht="18">
      <c r="A63" s="26">
        <v>3.25</v>
      </c>
      <c r="B63" s="27">
        <v>3</v>
      </c>
      <c r="C63" s="28">
        <v>-4.8824638478975828</v>
      </c>
      <c r="D63" s="29">
        <v>-4.882463847897597</v>
      </c>
      <c r="E63" s="27">
        <v>2.5</v>
      </c>
      <c r="F63" s="28">
        <v>-2.2064221812309199</v>
      </c>
      <c r="G63" s="30">
        <v>-2.2286444034531456</v>
      </c>
      <c r="H63" s="3"/>
      <c r="I63" s="26">
        <v>3.25</v>
      </c>
      <c r="J63" s="27">
        <v>3</v>
      </c>
      <c r="K63" s="28">
        <v>-4.5782967478975962</v>
      </c>
      <c r="L63" s="29">
        <v>-4.5782967478976104</v>
      </c>
      <c r="M63" s="27">
        <v>2.5</v>
      </c>
      <c r="N63" s="28">
        <v>-3.2975882367864813</v>
      </c>
      <c r="O63" s="30">
        <v>-3.299477303453159</v>
      </c>
      <c r="P63" s="3"/>
      <c r="Q63" s="26">
        <v>2.75</v>
      </c>
      <c r="R63" s="27">
        <v>2.5</v>
      </c>
      <c r="S63" s="28">
        <v>-3.7716018301198062</v>
      </c>
      <c r="T63" s="29">
        <v>-3.9392093701197979</v>
      </c>
      <c r="U63" s="27">
        <v>2</v>
      </c>
      <c r="V63" s="28">
        <v>-1.2325395590086856</v>
      </c>
      <c r="W63" s="30">
        <v>-1.2325395590086856</v>
      </c>
      <c r="X63" s="3"/>
      <c r="Y63" s="26">
        <v>2.75</v>
      </c>
      <c r="Z63" s="27">
        <v>2.5</v>
      </c>
      <c r="AA63" s="28">
        <v>-4.1423889812309085</v>
      </c>
      <c r="AB63" s="29">
        <v>-4.1035000923420171</v>
      </c>
      <c r="AC63" s="27">
        <v>2</v>
      </c>
      <c r="AD63" s="28">
        <v>-1.8861531701197976</v>
      </c>
      <c r="AE63" s="30">
        <v>-1.8472642812309061</v>
      </c>
    </row>
    <row r="64" spans="1:31" ht="18">
      <c r="A64" s="26">
        <v>3.375</v>
      </c>
      <c r="B64" s="31">
        <v>3</v>
      </c>
      <c r="C64" s="32">
        <v>-3.7020382145642685</v>
      </c>
      <c r="D64" s="33">
        <v>-3.7020382145642827</v>
      </c>
      <c r="E64" s="31">
        <v>2.5</v>
      </c>
      <c r="F64" s="32">
        <v>-1.0259965478976056</v>
      </c>
      <c r="G64" s="34">
        <v>-1.0482187701198313</v>
      </c>
      <c r="H64" s="3"/>
      <c r="I64" s="26">
        <v>3.375</v>
      </c>
      <c r="J64" s="31">
        <v>3</v>
      </c>
      <c r="K64" s="32">
        <v>-3.541916114564259</v>
      </c>
      <c r="L64" s="33">
        <v>-3.5419161145642732</v>
      </c>
      <c r="M64" s="31">
        <v>2.5</v>
      </c>
      <c r="N64" s="32">
        <v>-2.6496684534531454</v>
      </c>
      <c r="O64" s="34">
        <v>-2.6496684534531454</v>
      </c>
      <c r="P64" s="3"/>
      <c r="Q64" s="26">
        <v>2.875</v>
      </c>
      <c r="R64" s="31">
        <v>2.5</v>
      </c>
      <c r="S64" s="32">
        <v>-2.7945886667864812</v>
      </c>
      <c r="T64" s="33">
        <v>-2.8814905867864695</v>
      </c>
      <c r="U64" s="31">
        <v>2</v>
      </c>
      <c r="V64" s="32">
        <v>-0.6418116590086953</v>
      </c>
      <c r="W64" s="34">
        <v>-0.6418116590086953</v>
      </c>
      <c r="X64" s="3"/>
      <c r="Y64" s="26">
        <v>2.875</v>
      </c>
      <c r="Z64" s="31">
        <v>2.5</v>
      </c>
      <c r="AA64" s="32">
        <v>-3.4663990367864699</v>
      </c>
      <c r="AB64" s="33">
        <v>-3.4663990367864699</v>
      </c>
      <c r="AC64" s="31">
        <v>2</v>
      </c>
      <c r="AD64" s="32">
        <v>-1.6071541590087008</v>
      </c>
      <c r="AE64" s="34">
        <v>-1.6071541590087008</v>
      </c>
    </row>
    <row r="65" spans="1:31" ht="18">
      <c r="A65" s="26">
        <v>3.5</v>
      </c>
      <c r="B65" s="31">
        <v>3</v>
      </c>
      <c r="C65" s="32">
        <v>-2.6804626270072873</v>
      </c>
      <c r="D65" s="33">
        <v>-2.6804626270073015</v>
      </c>
      <c r="E65" s="31">
        <v>2.5</v>
      </c>
      <c r="F65" s="32">
        <v>-0.55427448256283185</v>
      </c>
      <c r="G65" s="34">
        <v>-0.55427448256283185</v>
      </c>
      <c r="H65" s="3"/>
      <c r="I65" s="26">
        <v>3.5</v>
      </c>
      <c r="J65" s="31">
        <v>3</v>
      </c>
      <c r="K65" s="32">
        <v>-2.6021124812309182</v>
      </c>
      <c r="L65" s="33">
        <v>-2.6021124812309324</v>
      </c>
      <c r="M65" s="31">
        <v>2.5</v>
      </c>
      <c r="N65" s="32">
        <v>-2.2293269367864781</v>
      </c>
      <c r="O65" s="34">
        <v>-2.2293269367864781</v>
      </c>
      <c r="P65" s="3"/>
      <c r="Q65" s="26">
        <v>3</v>
      </c>
      <c r="R65" s="31">
        <v>2.5</v>
      </c>
      <c r="S65" s="32">
        <v>-2.1803172067910026</v>
      </c>
      <c r="T65" s="33">
        <v>-2.1803172067910026</v>
      </c>
      <c r="U65" s="31">
        <v>2</v>
      </c>
      <c r="V65" s="32">
        <v>-0.56992916234655411</v>
      </c>
      <c r="W65" s="34">
        <v>-0.56992916234655411</v>
      </c>
      <c r="X65" s="3"/>
      <c r="Y65" s="26">
        <v>3</v>
      </c>
      <c r="Z65" s="31">
        <v>2.5</v>
      </c>
      <c r="AA65" s="32">
        <v>-2.8593525034531382</v>
      </c>
      <c r="AB65" s="33">
        <v>-2.8593525034531382</v>
      </c>
      <c r="AC65" s="31">
        <v>2</v>
      </c>
      <c r="AD65" s="32">
        <v>-1.5175891590086934</v>
      </c>
      <c r="AE65" s="34">
        <v>-1.5175891590086934</v>
      </c>
    </row>
    <row r="66" spans="1:31" ht="18">
      <c r="A66" s="26">
        <v>3.625</v>
      </c>
      <c r="B66" s="31">
        <v>3</v>
      </c>
      <c r="C66" s="32">
        <v>-1.7312553921755409</v>
      </c>
      <c r="D66" s="33">
        <v>-1.7312553921755551</v>
      </c>
      <c r="E66" s="31">
        <v>2.5</v>
      </c>
      <c r="F66" s="32">
        <v>-0.53732193106442594</v>
      </c>
      <c r="G66" s="34">
        <v>-0.53732193106442594</v>
      </c>
      <c r="H66" s="3"/>
      <c r="I66" s="26">
        <v>3.625</v>
      </c>
      <c r="J66" s="31">
        <v>3</v>
      </c>
      <c r="K66" s="32">
        <v>-1.7747933383608512</v>
      </c>
      <c r="L66" s="33">
        <v>-1.7747933383608654</v>
      </c>
      <c r="M66" s="31">
        <v>2.5</v>
      </c>
      <c r="N66" s="32">
        <v>-2.2080969272497271</v>
      </c>
      <c r="O66" s="34">
        <v>-2.2080969272497271</v>
      </c>
      <c r="P66" s="3"/>
      <c r="Q66" s="26">
        <v>3.125</v>
      </c>
      <c r="R66" s="31">
        <v>2.5</v>
      </c>
      <c r="S66" s="32">
        <v>-1.5833377815638983</v>
      </c>
      <c r="T66" s="33">
        <v>-1.5833377815639125</v>
      </c>
      <c r="U66" s="31">
        <v>2</v>
      </c>
      <c r="V66" s="32">
        <v>-0.53978667045278428</v>
      </c>
      <c r="W66" s="34">
        <v>-0.53978667045278428</v>
      </c>
      <c r="X66" s="3"/>
      <c r="Y66" s="26">
        <v>3.125</v>
      </c>
      <c r="Z66" s="31">
        <v>2.5</v>
      </c>
      <c r="AA66" s="32">
        <v>-2.3571786201197966</v>
      </c>
      <c r="AB66" s="33">
        <v>-2.3571786201198108</v>
      </c>
      <c r="AC66" s="31">
        <v>2</v>
      </c>
      <c r="AD66" s="32">
        <v>-1.4623841590086926</v>
      </c>
      <c r="AE66" s="34">
        <v>-1.4623841590086926</v>
      </c>
    </row>
    <row r="67" spans="1:31" ht="18">
      <c r="A67" s="26">
        <v>3.75</v>
      </c>
      <c r="B67" s="31">
        <v>3.5</v>
      </c>
      <c r="C67" s="32">
        <v>-4.5013614538087694</v>
      </c>
      <c r="D67" s="33">
        <v>-4.5013614538087552</v>
      </c>
      <c r="E67" s="31">
        <v>3</v>
      </c>
      <c r="F67" s="32">
        <v>-0.9191437426976421</v>
      </c>
      <c r="G67" s="34">
        <v>-0.90565354269766374</v>
      </c>
      <c r="H67" s="3"/>
      <c r="I67" s="26">
        <v>3.75</v>
      </c>
      <c r="J67" s="31">
        <v>3.5</v>
      </c>
      <c r="K67" s="32">
        <v>-4.2122744709749185</v>
      </c>
      <c r="L67" s="33">
        <v>-4.2122744709749043</v>
      </c>
      <c r="M67" s="31">
        <v>3</v>
      </c>
      <c r="N67" s="32">
        <v>-1.0645535598637821</v>
      </c>
      <c r="O67" s="34">
        <v>-1.0641990398638086</v>
      </c>
      <c r="P67" s="3"/>
      <c r="Q67" s="26">
        <v>3.25</v>
      </c>
      <c r="R67" s="31">
        <v>3</v>
      </c>
      <c r="S67" s="32">
        <v>-2.8739910822627248</v>
      </c>
      <c r="T67" s="33">
        <v>-2.8739910822627248</v>
      </c>
      <c r="U67" s="31">
        <v>2.5</v>
      </c>
      <c r="V67" s="32">
        <v>-1.1676782563367993</v>
      </c>
      <c r="W67" s="34">
        <v>-1.1676782563368135</v>
      </c>
      <c r="X67" s="3"/>
      <c r="Y67" s="26">
        <v>3.25</v>
      </c>
      <c r="Z67" s="31">
        <v>3</v>
      </c>
      <c r="AA67" s="32">
        <v>-2.9512512219716438</v>
      </c>
      <c r="AB67" s="33">
        <v>-2.9512512219716438</v>
      </c>
      <c r="AC67" s="31">
        <v>2.5</v>
      </c>
      <c r="AD67" s="32">
        <v>-1.9884188367864652</v>
      </c>
      <c r="AE67" s="34">
        <v>-1.9884188367864795</v>
      </c>
    </row>
    <row r="68" spans="1:31" ht="18">
      <c r="A68" s="26">
        <v>3.875</v>
      </c>
      <c r="B68" s="31">
        <v>3.5</v>
      </c>
      <c r="C68" s="32">
        <v>-3.5604230076008321</v>
      </c>
      <c r="D68" s="33">
        <v>-3.5604230076008179</v>
      </c>
      <c r="E68" s="31">
        <v>3</v>
      </c>
      <c r="F68" s="32">
        <v>-0.31592204648970323</v>
      </c>
      <c r="G68" s="34">
        <v>-0.31592204648971745</v>
      </c>
      <c r="H68" s="3"/>
      <c r="I68" s="26">
        <v>3.875</v>
      </c>
      <c r="J68" s="31">
        <v>3.5</v>
      </c>
      <c r="K68" s="32">
        <v>-3.3901929828732023</v>
      </c>
      <c r="L68" s="33">
        <v>-3.390192982873188</v>
      </c>
      <c r="M68" s="31">
        <v>3</v>
      </c>
      <c r="N68" s="32">
        <v>-0.53729462176207221</v>
      </c>
      <c r="O68" s="34">
        <v>-0.53729462176208642</v>
      </c>
      <c r="P68" s="3"/>
      <c r="Q68" s="26">
        <v>3.375</v>
      </c>
      <c r="R68" s="31">
        <v>3</v>
      </c>
      <c r="S68" s="32">
        <v>-2.2693556849017522</v>
      </c>
      <c r="T68" s="33">
        <v>-2.2693556849017522</v>
      </c>
      <c r="U68" s="31">
        <v>2.5</v>
      </c>
      <c r="V68" s="32">
        <v>-1.2869919515684245</v>
      </c>
      <c r="W68" s="34">
        <v>-1.2869919515684245</v>
      </c>
      <c r="X68" s="3"/>
      <c r="Y68" s="26">
        <v>3.375</v>
      </c>
      <c r="Z68" s="31">
        <v>3</v>
      </c>
      <c r="AA68" s="32">
        <v>-2.331905938638327</v>
      </c>
      <c r="AB68" s="33">
        <v>-2.331905938638327</v>
      </c>
      <c r="AC68" s="31">
        <v>2.5</v>
      </c>
      <c r="AD68" s="32">
        <v>-1.814611936786477</v>
      </c>
      <c r="AE68" s="34">
        <v>-1.814611936786477</v>
      </c>
    </row>
    <row r="69" spans="1:31" ht="18">
      <c r="A69" s="26">
        <v>4</v>
      </c>
      <c r="B69" s="31">
        <v>3.5</v>
      </c>
      <c r="C69" s="32">
        <v>-2.6857345871420932</v>
      </c>
      <c r="D69" s="33">
        <v>-2.685734587142079</v>
      </c>
      <c r="E69" s="31">
        <v>3</v>
      </c>
      <c r="F69" s="32">
        <v>6.2975257302369414E-2</v>
      </c>
      <c r="G69" s="34">
        <v>6.2975257302355203E-2</v>
      </c>
      <c r="H69" s="3"/>
      <c r="I69" s="26">
        <v>4</v>
      </c>
      <c r="J69" s="31">
        <v>3.5</v>
      </c>
      <c r="K69" s="32">
        <v>-2.6266134418968932</v>
      </c>
      <c r="L69" s="33">
        <v>-2.6184884418968863</v>
      </c>
      <c r="M69" s="31">
        <v>3</v>
      </c>
      <c r="N69" s="32">
        <v>-0.20507973745242225</v>
      </c>
      <c r="O69" s="34">
        <v>-0.20507973745243646</v>
      </c>
      <c r="P69" s="3"/>
      <c r="Q69" s="26">
        <v>3.5</v>
      </c>
      <c r="R69" s="31">
        <v>3</v>
      </c>
      <c r="S69" s="32">
        <v>-1.6430192468000497</v>
      </c>
      <c r="T69" s="33">
        <v>-1.6430192468000497</v>
      </c>
      <c r="U69" s="31">
        <v>2.5</v>
      </c>
      <c r="V69" s="32">
        <v>-1.2612244468000569</v>
      </c>
      <c r="W69" s="34">
        <v>-1.2612244468000569</v>
      </c>
      <c r="X69" s="3"/>
      <c r="Y69" s="26">
        <v>3.5</v>
      </c>
      <c r="Z69" s="31">
        <v>3</v>
      </c>
      <c r="AA69" s="32">
        <v>-1.790183455304996</v>
      </c>
      <c r="AB69" s="33">
        <v>-1.790183455304996</v>
      </c>
      <c r="AC69" s="31">
        <v>2.5</v>
      </c>
      <c r="AD69" s="32">
        <v>-1.7622069367864697</v>
      </c>
      <c r="AE69" s="34">
        <v>-1.7622069367864697</v>
      </c>
    </row>
    <row r="70" spans="1:31" ht="18">
      <c r="A70" s="26">
        <v>4.125</v>
      </c>
      <c r="B70" s="31">
        <v>3.5</v>
      </c>
      <c r="C70" s="32">
        <v>-1.8509277666833839</v>
      </c>
      <c r="D70" s="33">
        <v>-1.8387402666833736</v>
      </c>
      <c r="E70" s="31">
        <v>3</v>
      </c>
      <c r="F70" s="32">
        <v>6.8775244427754956E-2</v>
      </c>
      <c r="G70" s="34">
        <v>6.8775244427740745E-2</v>
      </c>
      <c r="H70" s="3"/>
      <c r="I70" s="26">
        <v>4.125</v>
      </c>
      <c r="J70" s="31">
        <v>3.5</v>
      </c>
      <c r="K70" s="32">
        <v>-1.8979658897760316</v>
      </c>
      <c r="L70" s="33">
        <v>-1.8857783897760214</v>
      </c>
      <c r="M70" s="31">
        <v>3</v>
      </c>
      <c r="N70" s="32">
        <v>-0.19333475366489949</v>
      </c>
      <c r="O70" s="34">
        <v>-0.19333475366491371</v>
      </c>
      <c r="P70" s="3"/>
      <c r="Q70" s="26">
        <v>3.625</v>
      </c>
      <c r="R70" s="31">
        <v>3</v>
      </c>
      <c r="S70" s="32">
        <v>-1.1893788215729428</v>
      </c>
      <c r="T70" s="33">
        <v>-1.1893788215729428</v>
      </c>
      <c r="U70" s="31">
        <v>2.5</v>
      </c>
      <c r="V70" s="32">
        <v>-1.2272829549062862</v>
      </c>
      <c r="W70" s="34">
        <v>-1.2292219549062793</v>
      </c>
      <c r="X70" s="3"/>
      <c r="Y70" s="26">
        <v>3.625</v>
      </c>
      <c r="Z70" s="31">
        <v>3</v>
      </c>
      <c r="AA70" s="32">
        <v>-1.4168306624349023</v>
      </c>
      <c r="AB70" s="33">
        <v>-1.4168306624349023</v>
      </c>
      <c r="AC70" s="31">
        <v>2.5</v>
      </c>
      <c r="AD70" s="32">
        <v>-1.7145794272497312</v>
      </c>
      <c r="AE70" s="34">
        <v>-1.7145794272497312</v>
      </c>
    </row>
    <row r="71" spans="1:31" ht="18">
      <c r="A71" s="26">
        <v>4.25</v>
      </c>
      <c r="B71" s="31">
        <v>4</v>
      </c>
      <c r="C71" s="32">
        <v>-4.0407978106056959</v>
      </c>
      <c r="D71" s="33">
        <v>-4.0407978106057101</v>
      </c>
      <c r="E71" s="31">
        <v>3.5</v>
      </c>
      <c r="F71" s="32">
        <v>-1.2002204994946055</v>
      </c>
      <c r="G71" s="34">
        <v>-1.1915190194945922</v>
      </c>
      <c r="H71" s="3"/>
      <c r="I71" s="26">
        <v>4.25</v>
      </c>
      <c r="J71" s="31">
        <v>4</v>
      </c>
      <c r="K71" s="32">
        <v>-3.7516284058916511</v>
      </c>
      <c r="L71" s="33">
        <v>-3.7516284058916654</v>
      </c>
      <c r="M71" s="31">
        <v>3.5</v>
      </c>
      <c r="N71" s="32">
        <v>-1.3356750347805502</v>
      </c>
      <c r="O71" s="34">
        <v>-1.335675034780536</v>
      </c>
      <c r="P71" s="3"/>
      <c r="Q71" s="26">
        <v>3.75</v>
      </c>
      <c r="R71" s="31">
        <v>3.5</v>
      </c>
      <c r="S71" s="32">
        <v>-2.8161665912445084</v>
      </c>
      <c r="T71" s="33">
        <v>-2.8161665912444942</v>
      </c>
      <c r="U71" s="31">
        <v>3</v>
      </c>
      <c r="V71" s="32">
        <v>-0.85808992013339336</v>
      </c>
      <c r="W71" s="34">
        <v>-0.85917708013339067</v>
      </c>
      <c r="X71" s="3"/>
      <c r="Y71" s="26">
        <v>3.75</v>
      </c>
      <c r="Z71" s="31">
        <v>3.5</v>
      </c>
      <c r="AA71" s="32">
        <v>-2.7925948450489795</v>
      </c>
      <c r="AB71" s="33">
        <v>-2.7925948450489653</v>
      </c>
      <c r="AC71" s="31">
        <v>3</v>
      </c>
      <c r="AD71" s="32">
        <v>-1.1627812339378616</v>
      </c>
      <c r="AE71" s="34">
        <v>-1.1627812339378474</v>
      </c>
    </row>
    <row r="72" spans="1:31" ht="18">
      <c r="A72" s="26">
        <v>4.375</v>
      </c>
      <c r="B72" s="31">
        <v>4</v>
      </c>
      <c r="C72" s="32">
        <v>-3.4175512530215855</v>
      </c>
      <c r="D72" s="33">
        <v>-3.4175512530215855</v>
      </c>
      <c r="E72" s="31">
        <v>3.5</v>
      </c>
      <c r="F72" s="32">
        <v>-0.71084879191046468</v>
      </c>
      <c r="G72" s="34">
        <v>-0.71084879191045047</v>
      </c>
      <c r="H72" s="3"/>
      <c r="I72" s="26">
        <v>4.375</v>
      </c>
      <c r="J72" s="31">
        <v>4</v>
      </c>
      <c r="K72" s="32">
        <v>-3.2906669449153583</v>
      </c>
      <c r="L72" s="33">
        <v>-3.2906669449153583</v>
      </c>
      <c r="M72" s="31">
        <v>3.5</v>
      </c>
      <c r="N72" s="32">
        <v>-0.90937508380424958</v>
      </c>
      <c r="O72" s="34">
        <v>-0.90937508380423537</v>
      </c>
      <c r="P72" s="3"/>
      <c r="Q72" s="26">
        <v>3.875</v>
      </c>
      <c r="R72" s="31">
        <v>3.5</v>
      </c>
      <c r="S72" s="32">
        <v>-2.2597074174479208</v>
      </c>
      <c r="T72" s="33">
        <v>-2.2891664030446237</v>
      </c>
      <c r="U72" s="31">
        <v>3</v>
      </c>
      <c r="V72" s="32">
        <v>-0.63475778967012564</v>
      </c>
      <c r="W72" s="34">
        <v>-0.72356677526685209</v>
      </c>
      <c r="X72" s="3"/>
      <c r="Y72" s="26">
        <v>3.875</v>
      </c>
      <c r="Z72" s="31">
        <v>3.5</v>
      </c>
      <c r="AA72" s="32">
        <v>-2.3217469421324499</v>
      </c>
      <c r="AB72" s="33">
        <v>-2.375948501803224</v>
      </c>
      <c r="AC72" s="31">
        <v>3</v>
      </c>
      <c r="AD72" s="32">
        <v>-1.0188540143546594</v>
      </c>
      <c r="AE72" s="34">
        <v>-1.0730555740254477</v>
      </c>
    </row>
    <row r="73" spans="1:31" ht="18">
      <c r="A73" s="26">
        <v>4.5</v>
      </c>
      <c r="B73" s="31">
        <v>4</v>
      </c>
      <c r="C73" s="32">
        <v>-2.6762026534757837</v>
      </c>
      <c r="D73" s="33">
        <v>-2.6762026534757837</v>
      </c>
      <c r="E73" s="31">
        <v>3.5</v>
      </c>
      <c r="F73" s="32">
        <v>-0.3986250090313348</v>
      </c>
      <c r="G73" s="34">
        <v>-0.39862500903132059</v>
      </c>
      <c r="H73" s="3"/>
      <c r="I73" s="26">
        <v>4.5</v>
      </c>
      <c r="J73" s="31">
        <v>4</v>
      </c>
      <c r="K73" s="32">
        <v>-2.638434532494955</v>
      </c>
      <c r="L73" s="33">
        <v>-2.638434532494955</v>
      </c>
      <c r="M73" s="31">
        <v>3.5</v>
      </c>
      <c r="N73" s="32">
        <v>-0.63031748805050825</v>
      </c>
      <c r="O73" s="34">
        <v>-0.63031748805049403</v>
      </c>
      <c r="P73" s="3"/>
      <c r="Q73" s="26">
        <v>4</v>
      </c>
      <c r="R73" s="31">
        <v>3.5</v>
      </c>
      <c r="S73" s="32">
        <v>-1.8523023655107571</v>
      </c>
      <c r="T73" s="33">
        <v>-1.9365186997494352</v>
      </c>
      <c r="U73" s="31">
        <v>3</v>
      </c>
      <c r="V73" s="32">
        <v>-0.68422811106629433</v>
      </c>
      <c r="W73" s="34">
        <v>-0.83036045530499114</v>
      </c>
      <c r="X73" s="3"/>
      <c r="Y73" s="26">
        <v>4</v>
      </c>
      <c r="Z73" s="31">
        <v>3.5</v>
      </c>
      <c r="AA73" s="32">
        <v>-2.0177801226376251</v>
      </c>
      <c r="AB73" s="33">
        <v>-2.0177801226376109</v>
      </c>
      <c r="AC73" s="31">
        <v>3</v>
      </c>
      <c r="AD73" s="32">
        <v>-1.0988034781931693</v>
      </c>
      <c r="AE73" s="34">
        <v>-1.0988034781931693</v>
      </c>
    </row>
    <row r="74" spans="1:31" ht="18">
      <c r="A74" s="26">
        <v>4.625</v>
      </c>
      <c r="B74" s="31">
        <v>4</v>
      </c>
      <c r="C74" s="32">
        <v>-2.0222916418045855</v>
      </c>
      <c r="D74" s="33">
        <v>-2.0101041418045895</v>
      </c>
      <c r="E74" s="31">
        <v>3.5</v>
      </c>
      <c r="F74" s="32">
        <v>-0.34973750569348283</v>
      </c>
      <c r="G74" s="34">
        <v>-0.34973750569346862</v>
      </c>
      <c r="H74" s="3"/>
      <c r="I74" s="26">
        <v>4.625</v>
      </c>
      <c r="J74" s="31">
        <v>4</v>
      </c>
      <c r="K74" s="32">
        <v>-2.0557508713413455</v>
      </c>
      <c r="L74" s="33">
        <v>-2.0435633713413353</v>
      </c>
      <c r="M74" s="31">
        <v>3.5</v>
      </c>
      <c r="N74" s="32">
        <v>-0.56734001523021504</v>
      </c>
      <c r="O74" s="34">
        <v>-0.56734001523020083</v>
      </c>
      <c r="P74" s="3"/>
      <c r="Q74" s="26">
        <v>4.125</v>
      </c>
      <c r="R74" s="31">
        <v>3.5</v>
      </c>
      <c r="S74" s="32">
        <v>-1.4688536314161031</v>
      </c>
      <c r="T74" s="33">
        <v>-1.5706358164160936</v>
      </c>
      <c r="U74" s="31">
        <v>3</v>
      </c>
      <c r="V74" s="32">
        <v>-0.66570370530498513</v>
      </c>
      <c r="W74" s="34">
        <v>-0.77044295530497953</v>
      </c>
      <c r="X74" s="3"/>
      <c r="Y74" s="26">
        <v>4.125</v>
      </c>
      <c r="Z74" s="31">
        <v>3.5</v>
      </c>
      <c r="AA74" s="32">
        <v>-1.6130896305167615</v>
      </c>
      <c r="AB74" s="33">
        <v>-1.7093598555167451</v>
      </c>
      <c r="AC74" s="31">
        <v>3</v>
      </c>
      <c r="AD74" s="32">
        <v>-1.0490523944056283</v>
      </c>
      <c r="AE74" s="34">
        <v>-1.0490523944056283</v>
      </c>
    </row>
    <row r="75" spans="1:31" ht="18">
      <c r="A75" s="26">
        <v>4.75</v>
      </c>
      <c r="B75" s="31">
        <v>4.5</v>
      </c>
      <c r="C75" s="32">
        <v>-6.8097666241191064</v>
      </c>
      <c r="D75" s="33">
        <v>-6.8097666241191064</v>
      </c>
      <c r="E75" s="31">
        <v>4</v>
      </c>
      <c r="F75" s="32">
        <v>-1.4593815930080041</v>
      </c>
      <c r="G75" s="34">
        <v>-1.4511977930080064</v>
      </c>
      <c r="H75" s="3"/>
      <c r="I75" s="26">
        <v>4.75</v>
      </c>
      <c r="J75" s="31">
        <v>4.5</v>
      </c>
      <c r="K75" s="32">
        <v>-7.2637600703179857</v>
      </c>
      <c r="L75" s="33">
        <v>-7.2637600703179714</v>
      </c>
      <c r="M75" s="31">
        <v>4</v>
      </c>
      <c r="N75" s="32">
        <v>-1.6693360992068875</v>
      </c>
      <c r="O75" s="34">
        <v>-1.6676214992068878</v>
      </c>
      <c r="P75" s="3"/>
      <c r="Q75" s="26">
        <v>4.25</v>
      </c>
      <c r="R75" s="31">
        <v>4</v>
      </c>
      <c r="S75" s="32">
        <v>-4.2559370034531554</v>
      </c>
      <c r="T75" s="33">
        <v>-4.2559370034531554</v>
      </c>
      <c r="U75" s="31">
        <v>3.5</v>
      </c>
      <c r="V75" s="32">
        <v>-1.1420445830827721</v>
      </c>
      <c r="W75" s="34">
        <v>-1.2843544330827616</v>
      </c>
      <c r="X75" s="3"/>
      <c r="Y75" s="26">
        <v>4.25</v>
      </c>
      <c r="Z75" s="31">
        <v>4</v>
      </c>
      <c r="AA75" s="32">
        <v>-4.2985164458916501</v>
      </c>
      <c r="AB75" s="33">
        <v>-4.2985164458916501</v>
      </c>
      <c r="AC75" s="31">
        <v>3.5</v>
      </c>
      <c r="AD75" s="32">
        <v>-1.4944473855212768</v>
      </c>
      <c r="AE75" s="34">
        <v>-1.6114686755212735</v>
      </c>
    </row>
    <row r="76" spans="1:31" ht="18">
      <c r="A76" s="26">
        <v>4.875</v>
      </c>
      <c r="B76" s="31">
        <v>4.5</v>
      </c>
      <c r="C76" s="32">
        <v>-6.3910661417666148</v>
      </c>
      <c r="D76" s="33">
        <v>-6.3910661417666148</v>
      </c>
      <c r="E76" s="31">
        <v>4</v>
      </c>
      <c r="F76" s="32">
        <v>-1.1379318806555148</v>
      </c>
      <c r="G76" s="34">
        <v>-1.1379318806555148</v>
      </c>
      <c r="H76" s="3"/>
      <c r="I76" s="26">
        <v>4.875</v>
      </c>
      <c r="J76" s="31">
        <v>4.5</v>
      </c>
      <c r="K76" s="32">
        <v>-6.7537594674479067</v>
      </c>
      <c r="L76" s="33">
        <v>-6.7537594674479067</v>
      </c>
      <c r="M76" s="31">
        <v>4</v>
      </c>
      <c r="N76" s="32">
        <v>-1.2675705063368099</v>
      </c>
      <c r="O76" s="34">
        <v>-1.2675705063368099</v>
      </c>
      <c r="P76" s="3"/>
      <c r="Q76" s="26">
        <v>4.375</v>
      </c>
      <c r="R76" s="31">
        <v>4</v>
      </c>
      <c r="S76" s="32">
        <v>-3.9088129501198381</v>
      </c>
      <c r="T76" s="33">
        <v>-3.9098711701198141</v>
      </c>
      <c r="U76" s="31">
        <v>3.5</v>
      </c>
      <c r="V76" s="32">
        <v>-1.0708264997494314</v>
      </c>
      <c r="W76" s="34">
        <v>-1.2425959330827614</v>
      </c>
      <c r="X76" s="3"/>
      <c r="Y76" s="26">
        <v>4.375</v>
      </c>
      <c r="Z76" s="31">
        <v>4</v>
      </c>
      <c r="AA76" s="32">
        <v>-3.8988116749153505</v>
      </c>
      <c r="AB76" s="33">
        <v>-3.9007802449153388</v>
      </c>
      <c r="AC76" s="31">
        <v>3.5</v>
      </c>
      <c r="AD76" s="32">
        <v>-1.3408063578783198</v>
      </c>
      <c r="AE76" s="34">
        <v>-1.4778782078782986</v>
      </c>
    </row>
    <row r="77" spans="1:31" ht="18">
      <c r="A77" s="26">
        <v>5</v>
      </c>
      <c r="B77" s="31">
        <v>4.5</v>
      </c>
      <c r="C77" s="32">
        <v>-5.6775238145642533</v>
      </c>
      <c r="D77" s="33">
        <v>-5.6775238145642533</v>
      </c>
      <c r="E77" s="31">
        <v>4</v>
      </c>
      <c r="F77" s="32">
        <v>-0.77670277011982591</v>
      </c>
      <c r="G77" s="34">
        <v>-0.77670277011982591</v>
      </c>
      <c r="H77" s="3"/>
      <c r="I77" s="26">
        <v>5</v>
      </c>
      <c r="J77" s="31">
        <v>4.5</v>
      </c>
      <c r="K77" s="32">
        <v>-6.5063851145642673</v>
      </c>
      <c r="L77" s="33">
        <v>-6.5063851145642673</v>
      </c>
      <c r="M77" s="31">
        <v>4</v>
      </c>
      <c r="N77" s="32">
        <v>-1.3278590701198425</v>
      </c>
      <c r="O77" s="34">
        <v>-1.3278590701198425</v>
      </c>
      <c r="P77" s="3"/>
      <c r="Q77" s="26">
        <v>4.5</v>
      </c>
      <c r="R77" s="31">
        <v>4</v>
      </c>
      <c r="S77" s="32">
        <v>-3.4403840767864722</v>
      </c>
      <c r="T77" s="33">
        <v>-3.4418883367864765</v>
      </c>
      <c r="U77" s="31">
        <v>3.5</v>
      </c>
      <c r="V77" s="32">
        <v>-0.97763344974943645</v>
      </c>
      <c r="W77" s="34">
        <v>-1.1850798330827605</v>
      </c>
      <c r="X77" s="3"/>
      <c r="Y77" s="26">
        <v>4.5</v>
      </c>
      <c r="Z77" s="31">
        <v>4</v>
      </c>
      <c r="AA77" s="32">
        <v>-3.8637089520995858</v>
      </c>
      <c r="AB77" s="33">
        <v>-3.8659693920995863</v>
      </c>
      <c r="AC77" s="31">
        <v>3.5</v>
      </c>
      <c r="AD77" s="32">
        <v>-1.6208959883958864</v>
      </c>
      <c r="AE77" s="34">
        <v>-1.7840611883958748</v>
      </c>
    </row>
    <row r="78" spans="1:31" ht="18">
      <c r="A78" s="26">
        <v>5.125</v>
      </c>
      <c r="B78" s="31">
        <v>4.5</v>
      </c>
      <c r="C78" s="32">
        <v>-5.6673010367864833</v>
      </c>
      <c r="D78" s="33">
        <v>-5.7857038145642576</v>
      </c>
      <c r="E78" s="31">
        <v>4</v>
      </c>
      <c r="F78" s="32">
        <v>-1.0850093701198205</v>
      </c>
      <c r="G78" s="34">
        <v>-1.0850093701198205</v>
      </c>
      <c r="H78" s="3"/>
      <c r="I78" s="26">
        <v>5.125</v>
      </c>
      <c r="J78" s="31">
        <v>4.5</v>
      </c>
      <c r="K78" s="32">
        <v>-5.968182536786486</v>
      </c>
      <c r="L78" s="33">
        <v>-6.0865853145642603</v>
      </c>
      <c r="M78" s="31">
        <v>4</v>
      </c>
      <c r="N78" s="32">
        <v>-1.2608908701198231</v>
      </c>
      <c r="O78" s="34">
        <v>-1.2608908701198231</v>
      </c>
      <c r="P78" s="3"/>
      <c r="Q78" s="26">
        <v>4.625</v>
      </c>
      <c r="R78" s="31">
        <v>4</v>
      </c>
      <c r="S78" s="32">
        <v>-3.4196575934531666</v>
      </c>
      <c r="T78" s="33">
        <v>-3.4454467034531433</v>
      </c>
      <c r="U78" s="31">
        <v>3.5</v>
      </c>
      <c r="V78" s="32">
        <v>-1.2740997164161176</v>
      </c>
      <c r="W78" s="34">
        <v>-1.497365783082778</v>
      </c>
      <c r="X78" s="3"/>
      <c r="Y78" s="26">
        <v>4.625</v>
      </c>
      <c r="Z78" s="31">
        <v>4</v>
      </c>
      <c r="AA78" s="32">
        <v>-3.5175492913413251</v>
      </c>
      <c r="AB78" s="33">
        <v>-3.5389475263413317</v>
      </c>
      <c r="AC78" s="31">
        <v>3.5</v>
      </c>
      <c r="AD78" s="32">
        <v>-1.5234513559709664</v>
      </c>
      <c r="AE78" s="34">
        <v>-1.7040227059709498</v>
      </c>
    </row>
    <row r="79" spans="1:31" ht="18.75" thickBot="1">
      <c r="A79" s="26">
        <v>5.25</v>
      </c>
      <c r="B79" s="35">
        <v>5</v>
      </c>
      <c r="C79" s="36">
        <v>-9.1036886590086965</v>
      </c>
      <c r="D79" s="37">
        <v>-9.1036886590087107</v>
      </c>
      <c r="E79" s="35">
        <v>4.5</v>
      </c>
      <c r="F79" s="36">
        <v>-6.1678615478976013</v>
      </c>
      <c r="G79" s="38">
        <v>-6.1645546678975904</v>
      </c>
      <c r="H79" s="3"/>
      <c r="I79" s="26">
        <v>5.25</v>
      </c>
      <c r="J79" s="35">
        <v>5</v>
      </c>
      <c r="K79" s="36">
        <v>-8.9276258590086996</v>
      </c>
      <c r="L79" s="37">
        <v>-8.9276258590087139</v>
      </c>
      <c r="M79" s="35">
        <v>4.5</v>
      </c>
      <c r="N79" s="36">
        <v>-6.3452587478975886</v>
      </c>
      <c r="O79" s="38">
        <v>-6.339096707897582</v>
      </c>
      <c r="P79" s="3"/>
      <c r="Q79" s="26">
        <v>4.75</v>
      </c>
      <c r="R79" s="35">
        <v>4.5</v>
      </c>
      <c r="S79" s="36">
        <v>-7.022625581230912</v>
      </c>
      <c r="T79" s="37">
        <v>-7.022625581230912</v>
      </c>
      <c r="U79" s="35">
        <v>4</v>
      </c>
      <c r="V79" s="36">
        <v>-5.2675600001198006</v>
      </c>
      <c r="W79" s="38">
        <v>-5.3518529701198077</v>
      </c>
      <c r="X79" s="3"/>
      <c r="Y79" s="26">
        <v>4.75</v>
      </c>
      <c r="Z79" s="35">
        <v>4.5</v>
      </c>
      <c r="AA79" s="36">
        <v>-6.8769032507133261</v>
      </c>
      <c r="AB79" s="37">
        <v>-6.8769032507133261</v>
      </c>
      <c r="AC79" s="35">
        <v>4</v>
      </c>
      <c r="AD79" s="36">
        <v>-5.4177058596022363</v>
      </c>
      <c r="AE79" s="38">
        <v>-5.482277939602227</v>
      </c>
    </row>
    <row r="80" spans="1:31" ht="18">
      <c r="A80" s="39"/>
      <c r="B80" s="40"/>
      <c r="C80" s="40"/>
      <c r="D80" s="40"/>
      <c r="E80" s="40"/>
      <c r="F80" s="40"/>
      <c r="G80" s="40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5"/>
      <c r="Z80" s="3"/>
      <c r="AA80" s="3"/>
      <c r="AB80" s="3"/>
    </row>
    <row r="81" spans="1:31" ht="18.75" thickBot="1">
      <c r="A81" s="39"/>
      <c r="B81" s="40"/>
      <c r="C81" s="40"/>
      <c r="D81" s="40"/>
      <c r="E81" s="40"/>
      <c r="F81" s="40"/>
      <c r="G81" s="40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5"/>
      <c r="Z81" s="3"/>
      <c r="AA81" s="3"/>
      <c r="AB81" s="3"/>
    </row>
    <row r="82" spans="1:31" ht="16.5" thickBot="1">
      <c r="A82" s="361" t="s">
        <v>20</v>
      </c>
      <c r="B82" s="362"/>
      <c r="C82" s="362"/>
      <c r="D82" s="362"/>
      <c r="E82" s="362"/>
      <c r="F82" s="362"/>
      <c r="G82" s="362"/>
      <c r="H82" s="362"/>
      <c r="I82" s="362"/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2"/>
      <c r="X82" s="362"/>
      <c r="Y82" s="362"/>
      <c r="Z82" s="362"/>
      <c r="AA82" s="362"/>
      <c r="AB82" s="362"/>
      <c r="AC82" s="362"/>
      <c r="AD82" s="362"/>
      <c r="AE82" s="363"/>
    </row>
    <row r="83" spans="1:31" ht="16.5" thickBo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</row>
    <row r="84" spans="1:31" ht="18.75" thickBot="1">
      <c r="A84" s="16"/>
      <c r="B84" s="17" t="s">
        <v>312</v>
      </c>
      <c r="C84" s="18"/>
      <c r="D84" s="19"/>
      <c r="E84" s="20"/>
      <c r="F84" s="20"/>
      <c r="G84" s="19"/>
      <c r="H84" s="3"/>
      <c r="I84" s="16"/>
      <c r="J84" s="17" t="s">
        <v>313</v>
      </c>
      <c r="K84" s="18"/>
      <c r="L84" s="19"/>
      <c r="M84" s="20"/>
      <c r="N84" s="20"/>
      <c r="O84" s="19"/>
      <c r="P84" s="3"/>
      <c r="Q84" s="16"/>
      <c r="R84" s="17" t="s">
        <v>314</v>
      </c>
      <c r="S84" s="18"/>
      <c r="T84" s="19"/>
      <c r="U84" s="20"/>
      <c r="V84" s="20"/>
      <c r="W84" s="19"/>
      <c r="X84" s="3"/>
      <c r="Y84" s="16"/>
      <c r="Z84" s="17" t="s">
        <v>315</v>
      </c>
      <c r="AA84" s="18"/>
      <c r="AB84" s="19"/>
      <c r="AC84" s="20"/>
      <c r="AD84" s="20"/>
      <c r="AE84" s="19"/>
    </row>
    <row r="85" spans="1:31" ht="18.75" thickBot="1">
      <c r="A85" s="16"/>
      <c r="B85" s="21"/>
      <c r="C85" s="364" t="s">
        <v>17</v>
      </c>
      <c r="D85" s="364"/>
      <c r="E85" s="22"/>
      <c r="F85" s="365" t="s">
        <v>17</v>
      </c>
      <c r="G85" s="366"/>
      <c r="H85" s="3"/>
      <c r="I85" s="16"/>
      <c r="J85" s="21"/>
      <c r="K85" s="364" t="s">
        <v>17</v>
      </c>
      <c r="L85" s="364"/>
      <c r="M85" s="22"/>
      <c r="N85" s="365" t="s">
        <v>17</v>
      </c>
      <c r="O85" s="366"/>
      <c r="P85" s="3"/>
      <c r="Q85" s="16"/>
      <c r="R85" s="21"/>
      <c r="S85" s="364" t="s">
        <v>17</v>
      </c>
      <c r="T85" s="364"/>
      <c r="U85" s="22"/>
      <c r="V85" s="365" t="s">
        <v>17</v>
      </c>
      <c r="W85" s="366"/>
      <c r="X85" s="3"/>
      <c r="Y85" s="16"/>
      <c r="Z85" s="21"/>
      <c r="AA85" s="364" t="s">
        <v>17</v>
      </c>
      <c r="AB85" s="364"/>
      <c r="AC85" s="22"/>
      <c r="AD85" s="365" t="s">
        <v>17</v>
      </c>
      <c r="AE85" s="366"/>
    </row>
    <row r="86" spans="1:31" ht="18.75" thickBot="1">
      <c r="A86" s="16"/>
      <c r="B86" s="23" t="s">
        <v>18</v>
      </c>
      <c r="C86" s="23" t="s">
        <v>302</v>
      </c>
      <c r="D86" s="23" t="s">
        <v>303</v>
      </c>
      <c r="E86" s="23" t="s">
        <v>18</v>
      </c>
      <c r="F86" s="24" t="s">
        <v>302</v>
      </c>
      <c r="G86" s="25" t="s">
        <v>303</v>
      </c>
      <c r="H86" s="3"/>
      <c r="I86" s="16"/>
      <c r="J86" s="23" t="s">
        <v>18</v>
      </c>
      <c r="K86" s="23" t="s">
        <v>302</v>
      </c>
      <c r="L86" s="23" t="s">
        <v>303</v>
      </c>
      <c r="M86" s="23" t="s">
        <v>18</v>
      </c>
      <c r="N86" s="24" t="s">
        <v>302</v>
      </c>
      <c r="O86" s="25" t="s">
        <v>303</v>
      </c>
      <c r="P86" s="3"/>
      <c r="Q86" s="16"/>
      <c r="R86" s="23" t="s">
        <v>18</v>
      </c>
      <c r="S86" s="23" t="s">
        <v>302</v>
      </c>
      <c r="T86" s="23" t="s">
        <v>303</v>
      </c>
      <c r="U86" s="23" t="s">
        <v>18</v>
      </c>
      <c r="V86" s="24" t="s">
        <v>302</v>
      </c>
      <c r="W86" s="25" t="s">
        <v>303</v>
      </c>
      <c r="X86" s="3"/>
      <c r="Y86" s="16"/>
      <c r="Z86" s="23" t="s">
        <v>18</v>
      </c>
      <c r="AA86" s="23" t="s">
        <v>302</v>
      </c>
      <c r="AB86" s="23" t="s">
        <v>303</v>
      </c>
      <c r="AC86" s="23" t="s">
        <v>18</v>
      </c>
      <c r="AD86" s="24" t="s">
        <v>302</v>
      </c>
      <c r="AE86" s="25" t="s">
        <v>303</v>
      </c>
    </row>
    <row r="87" spans="1:31" ht="18">
      <c r="A87" s="26">
        <v>3.25</v>
      </c>
      <c r="B87" s="27">
        <v>3</v>
      </c>
      <c r="C87" s="28">
        <v>-4.9567663717394481</v>
      </c>
      <c r="D87" s="29">
        <v>-4.9567663717394623</v>
      </c>
      <c r="E87" s="27">
        <v>2.5</v>
      </c>
      <c r="F87" s="28">
        <v>-0.7273456606283446</v>
      </c>
      <c r="G87" s="30">
        <v>-0.7273456606283446</v>
      </c>
      <c r="H87" s="3"/>
      <c r="I87" s="26">
        <v>3.25</v>
      </c>
      <c r="J87" s="27">
        <v>3</v>
      </c>
      <c r="K87" s="28">
        <v>-4.6397917717394535</v>
      </c>
      <c r="L87" s="29">
        <v>-4.6397917717394677</v>
      </c>
      <c r="M87" s="27">
        <v>2.5</v>
      </c>
      <c r="N87" s="28">
        <v>-0.92158326062833851</v>
      </c>
      <c r="O87" s="30">
        <v>-0.92158326062833851</v>
      </c>
      <c r="P87" s="3"/>
      <c r="Q87" s="26">
        <v>2.75</v>
      </c>
      <c r="R87" s="27">
        <v>2.5</v>
      </c>
      <c r="S87" s="28">
        <v>-2.4877468939616563</v>
      </c>
      <c r="T87" s="29">
        <v>-2.4877468939616563</v>
      </c>
      <c r="U87" s="27">
        <v>2</v>
      </c>
      <c r="V87" s="28">
        <v>0.218922917149456</v>
      </c>
      <c r="W87" s="30">
        <v>0.218922917149456</v>
      </c>
      <c r="X87" s="3"/>
      <c r="Y87" s="26">
        <v>2.75</v>
      </c>
      <c r="Z87" s="27">
        <v>2.5</v>
      </c>
      <c r="AA87" s="28">
        <v>-2.3988381939616659</v>
      </c>
      <c r="AB87" s="29">
        <v>-2.3988381939616659</v>
      </c>
      <c r="AC87" s="27">
        <v>2</v>
      </c>
      <c r="AD87" s="28">
        <v>-0.14260238285055493</v>
      </c>
      <c r="AE87" s="30">
        <v>-0.14260238285055493</v>
      </c>
    </row>
    <row r="88" spans="1:31" ht="18">
      <c r="A88" s="26">
        <v>3.375</v>
      </c>
      <c r="B88" s="31">
        <v>3</v>
      </c>
      <c r="C88" s="32">
        <v>-3.7536232384061208</v>
      </c>
      <c r="D88" s="33">
        <v>-3.753623238406135</v>
      </c>
      <c r="E88" s="31">
        <v>2.5</v>
      </c>
      <c r="F88" s="32">
        <v>3.4011672705005935E-2</v>
      </c>
      <c r="G88" s="34">
        <v>3.4011672705005935E-2</v>
      </c>
      <c r="H88" s="3"/>
      <c r="I88" s="26">
        <v>3.375</v>
      </c>
      <c r="J88" s="31">
        <v>3</v>
      </c>
      <c r="K88" s="32">
        <v>-3.5793611384061137</v>
      </c>
      <c r="L88" s="33">
        <v>-3.5793611384061279</v>
      </c>
      <c r="M88" s="31">
        <v>2.5</v>
      </c>
      <c r="N88" s="32">
        <v>-0.24961347729500005</v>
      </c>
      <c r="O88" s="34">
        <v>-0.24961347729500005</v>
      </c>
      <c r="P88" s="3"/>
      <c r="Q88" s="26">
        <v>2.875</v>
      </c>
      <c r="R88" s="31">
        <v>2.5</v>
      </c>
      <c r="S88" s="32">
        <v>-1.7182356106283265</v>
      </c>
      <c r="T88" s="33">
        <v>-1.7182356106283265</v>
      </c>
      <c r="U88" s="31">
        <v>2</v>
      </c>
      <c r="V88" s="32">
        <v>0.52144331714944769</v>
      </c>
      <c r="W88" s="34">
        <v>0.52144331714944769</v>
      </c>
      <c r="X88" s="3"/>
      <c r="Y88" s="26">
        <v>2.875</v>
      </c>
      <c r="Z88" s="31">
        <v>2.5</v>
      </c>
      <c r="AA88" s="32">
        <v>-1.7446165606283301</v>
      </c>
      <c r="AB88" s="33">
        <v>-1.7446165606283301</v>
      </c>
      <c r="AC88" s="31">
        <v>2</v>
      </c>
      <c r="AD88" s="32">
        <v>0.11462831714943889</v>
      </c>
      <c r="AE88" s="34">
        <v>0.11462831714943889</v>
      </c>
    </row>
    <row r="89" spans="1:31" ht="18">
      <c r="A89" s="26">
        <v>3.5</v>
      </c>
      <c r="B89" s="31">
        <v>3</v>
      </c>
      <c r="C89" s="32">
        <v>-2.6521651050727826</v>
      </c>
      <c r="D89" s="33">
        <v>-2.6521651050727968</v>
      </c>
      <c r="E89" s="31">
        <v>2.5</v>
      </c>
      <c r="F89" s="32">
        <v>0.53652303937167289</v>
      </c>
      <c r="G89" s="34">
        <v>0.53652303937167289</v>
      </c>
      <c r="H89" s="3"/>
      <c r="I89" s="26">
        <v>3.5</v>
      </c>
      <c r="J89" s="31">
        <v>3</v>
      </c>
      <c r="K89" s="32">
        <v>-2.6108100050727785</v>
      </c>
      <c r="L89" s="33">
        <v>-2.6108100050727927</v>
      </c>
      <c r="M89" s="31">
        <v>2.5</v>
      </c>
      <c r="N89" s="32">
        <v>0.19947553937166163</v>
      </c>
      <c r="O89" s="34">
        <v>0.19947553937166163</v>
      </c>
      <c r="P89" s="3"/>
      <c r="Q89" s="26">
        <v>3</v>
      </c>
      <c r="R89" s="31">
        <v>2.5</v>
      </c>
      <c r="S89" s="32">
        <v>-0.98139972729499902</v>
      </c>
      <c r="T89" s="33">
        <v>-0.98139972729499902</v>
      </c>
      <c r="U89" s="31">
        <v>2</v>
      </c>
      <c r="V89" s="32">
        <v>0.62898831714944947</v>
      </c>
      <c r="W89" s="34">
        <v>0.62898831714944947</v>
      </c>
      <c r="X89" s="3"/>
      <c r="Y89" s="26">
        <v>3</v>
      </c>
      <c r="Z89" s="31">
        <v>2.5</v>
      </c>
      <c r="AA89" s="32">
        <v>-1.1190425272949938</v>
      </c>
      <c r="AB89" s="33">
        <v>-1.1190425272949938</v>
      </c>
      <c r="AC89" s="31">
        <v>2</v>
      </c>
      <c r="AD89" s="32">
        <v>0.22272081714945102</v>
      </c>
      <c r="AE89" s="34">
        <v>0.22272081714945102</v>
      </c>
    </row>
    <row r="90" spans="1:31" ht="18">
      <c r="A90" s="26">
        <v>3.625</v>
      </c>
      <c r="B90" s="31">
        <v>3</v>
      </c>
      <c r="C90" s="32">
        <v>-1.6654004217394487</v>
      </c>
      <c r="D90" s="33">
        <v>-1.6654004217394629</v>
      </c>
      <c r="E90" s="31">
        <v>2.5</v>
      </c>
      <c r="F90" s="32">
        <v>0.59103303937166629</v>
      </c>
      <c r="G90" s="34">
        <v>0.59103303937166629</v>
      </c>
      <c r="H90" s="3"/>
      <c r="I90" s="26">
        <v>3.625</v>
      </c>
      <c r="J90" s="31">
        <v>3</v>
      </c>
      <c r="K90" s="32">
        <v>-1.7413133717394516</v>
      </c>
      <c r="L90" s="33">
        <v>-1.7413133717394658</v>
      </c>
      <c r="M90" s="31">
        <v>2.5</v>
      </c>
      <c r="N90" s="32">
        <v>0.26288303937167257</v>
      </c>
      <c r="O90" s="34">
        <v>0.26288303937167257</v>
      </c>
      <c r="P90" s="3"/>
      <c r="Q90" s="26">
        <v>3.125</v>
      </c>
      <c r="R90" s="31">
        <v>2.5</v>
      </c>
      <c r="S90" s="32">
        <v>-0.35327279396166489</v>
      </c>
      <c r="T90" s="33">
        <v>-0.3532727939616791</v>
      </c>
      <c r="U90" s="31">
        <v>2</v>
      </c>
      <c r="V90" s="32">
        <v>0.69027831714944909</v>
      </c>
      <c r="W90" s="34">
        <v>0.69027831714944909</v>
      </c>
      <c r="X90" s="3"/>
      <c r="Y90" s="26">
        <v>3.125</v>
      </c>
      <c r="Z90" s="31">
        <v>2.5</v>
      </c>
      <c r="AA90" s="32">
        <v>-0.59925114396165213</v>
      </c>
      <c r="AB90" s="33">
        <v>-0.59925114396166634</v>
      </c>
      <c r="AC90" s="31">
        <v>2</v>
      </c>
      <c r="AD90" s="32">
        <v>0.29554331714945192</v>
      </c>
      <c r="AE90" s="34">
        <v>0.29554331714945192</v>
      </c>
    </row>
    <row r="91" spans="1:31" ht="18">
      <c r="A91" s="26">
        <v>3.75</v>
      </c>
      <c r="B91" s="31">
        <v>3.5</v>
      </c>
      <c r="C91" s="32">
        <v>-4.3955214495172328</v>
      </c>
      <c r="D91" s="33">
        <v>-4.3955214495172186</v>
      </c>
      <c r="E91" s="31">
        <v>3</v>
      </c>
      <c r="F91" s="32">
        <v>-0.81330373840610548</v>
      </c>
      <c r="G91" s="34">
        <v>-0.81330373840611969</v>
      </c>
      <c r="H91" s="3"/>
      <c r="I91" s="26">
        <v>3.75</v>
      </c>
      <c r="J91" s="31">
        <v>3.5</v>
      </c>
      <c r="K91" s="32">
        <v>-4.1403294495172389</v>
      </c>
      <c r="L91" s="33">
        <v>-4.1403294495172247</v>
      </c>
      <c r="M91" s="31">
        <v>3</v>
      </c>
      <c r="N91" s="32">
        <v>-0.99260853840610253</v>
      </c>
      <c r="O91" s="34">
        <v>-0.99260853840611674</v>
      </c>
      <c r="P91" s="3"/>
      <c r="Q91" s="26">
        <v>3.25</v>
      </c>
      <c r="R91" s="31">
        <v>3</v>
      </c>
      <c r="S91" s="32">
        <v>-2.3611237717394431</v>
      </c>
      <c r="T91" s="33">
        <v>-2.3611237717394431</v>
      </c>
      <c r="U91" s="31">
        <v>2.5</v>
      </c>
      <c r="V91" s="32">
        <v>9.28742393716675E-2</v>
      </c>
      <c r="W91" s="34">
        <v>9.2874239371653289E-2</v>
      </c>
      <c r="X91" s="3"/>
      <c r="Y91" s="26">
        <v>3.25</v>
      </c>
      <c r="Z91" s="31">
        <v>3</v>
      </c>
      <c r="AA91" s="32">
        <v>-2.2899446717394341</v>
      </c>
      <c r="AB91" s="33">
        <v>-2.2899446717394341</v>
      </c>
      <c r="AC91" s="31">
        <v>2.5</v>
      </c>
      <c r="AD91" s="32">
        <v>-0.24493636062832991</v>
      </c>
      <c r="AE91" s="34">
        <v>-0.24493636062834412</v>
      </c>
    </row>
    <row r="92" spans="1:31" ht="18">
      <c r="A92" s="26">
        <v>3.875</v>
      </c>
      <c r="B92" s="31">
        <v>3.5</v>
      </c>
      <c r="C92" s="32">
        <v>-3.4135630161839003</v>
      </c>
      <c r="D92" s="33">
        <v>-3.4135630161838861</v>
      </c>
      <c r="E92" s="31">
        <v>3</v>
      </c>
      <c r="F92" s="32">
        <v>-0.1690620550727715</v>
      </c>
      <c r="G92" s="34">
        <v>-0.16906205507278571</v>
      </c>
      <c r="H92" s="3"/>
      <c r="I92" s="26">
        <v>3.875</v>
      </c>
      <c r="J92" s="31">
        <v>3.5</v>
      </c>
      <c r="K92" s="32">
        <v>-3.2800629661839054</v>
      </c>
      <c r="L92" s="33">
        <v>-3.2800629661838911</v>
      </c>
      <c r="M92" s="31">
        <v>3</v>
      </c>
      <c r="N92" s="32">
        <v>-0.42716460507277532</v>
      </c>
      <c r="O92" s="34">
        <v>-0.42716460507278953</v>
      </c>
      <c r="P92" s="3"/>
      <c r="Q92" s="26">
        <v>3.375</v>
      </c>
      <c r="R92" s="31">
        <v>3</v>
      </c>
      <c r="S92" s="32">
        <v>-1.610485138406105</v>
      </c>
      <c r="T92" s="33">
        <v>-1.610485138406105</v>
      </c>
      <c r="U92" s="31">
        <v>2.5</v>
      </c>
      <c r="V92" s="32">
        <v>0.31632303937166739</v>
      </c>
      <c r="W92" s="34">
        <v>0.31632303937166739</v>
      </c>
      <c r="X92" s="3"/>
      <c r="Y92" s="26">
        <v>3.375</v>
      </c>
      <c r="Z92" s="31">
        <v>3</v>
      </c>
      <c r="AA92" s="32">
        <v>-1.6548768884061076</v>
      </c>
      <c r="AB92" s="33">
        <v>-1.6548768884061076</v>
      </c>
      <c r="AC92" s="31">
        <v>2.5</v>
      </c>
      <c r="AD92" s="32">
        <v>-5.5406960628332058E-2</v>
      </c>
      <c r="AE92" s="34">
        <v>-5.5406960628332058E-2</v>
      </c>
    </row>
    <row r="93" spans="1:31" ht="18">
      <c r="A93" s="26">
        <v>4</v>
      </c>
      <c r="B93" s="31">
        <v>3.5</v>
      </c>
      <c r="C93" s="32">
        <v>-2.4997220828505675</v>
      </c>
      <c r="D93" s="33">
        <v>-2.4997220828505533</v>
      </c>
      <c r="E93" s="31">
        <v>3</v>
      </c>
      <c r="F93" s="32">
        <v>0.24898776159389513</v>
      </c>
      <c r="G93" s="34">
        <v>0.24898776159388092</v>
      </c>
      <c r="H93" s="3"/>
      <c r="I93" s="26">
        <v>4</v>
      </c>
      <c r="J93" s="31">
        <v>3.5</v>
      </c>
      <c r="K93" s="32">
        <v>-2.4800138828505709</v>
      </c>
      <c r="L93" s="33">
        <v>-2.4800138828505567</v>
      </c>
      <c r="M93" s="31">
        <v>3</v>
      </c>
      <c r="N93" s="32">
        <v>-5.7027238406107017E-2</v>
      </c>
      <c r="O93" s="34">
        <v>-5.7027238406121228E-2</v>
      </c>
      <c r="P93" s="3"/>
      <c r="Q93" s="26">
        <v>3.5</v>
      </c>
      <c r="R93" s="31">
        <v>3</v>
      </c>
      <c r="S93" s="32">
        <v>-0.95609620507276816</v>
      </c>
      <c r="T93" s="33">
        <v>-0.95609620507276816</v>
      </c>
      <c r="U93" s="31">
        <v>2.5</v>
      </c>
      <c r="V93" s="32">
        <v>0.37014303937166915</v>
      </c>
      <c r="W93" s="34">
        <v>0.37014303937166915</v>
      </c>
      <c r="X93" s="3"/>
      <c r="Y93" s="26">
        <v>3.5</v>
      </c>
      <c r="Z93" s="31">
        <v>3</v>
      </c>
      <c r="AA93" s="32">
        <v>-1.0993019050727781</v>
      </c>
      <c r="AB93" s="33">
        <v>-1.0993019050727781</v>
      </c>
      <c r="AC93" s="31">
        <v>2.5</v>
      </c>
      <c r="AD93" s="32">
        <v>1.0850539371674017E-2</v>
      </c>
      <c r="AE93" s="34">
        <v>1.0850539371674017E-2</v>
      </c>
    </row>
    <row r="94" spans="1:31" ht="18">
      <c r="A94" s="26">
        <v>4.125</v>
      </c>
      <c r="B94" s="31">
        <v>3.5</v>
      </c>
      <c r="C94" s="32">
        <v>-1.6508430995172318</v>
      </c>
      <c r="D94" s="33">
        <v>-1.6508430995172176</v>
      </c>
      <c r="E94" s="31">
        <v>3</v>
      </c>
      <c r="F94" s="32">
        <v>0.29264526159390414</v>
      </c>
      <c r="G94" s="34">
        <v>0.29264526159388993</v>
      </c>
      <c r="H94" s="3"/>
      <c r="I94" s="26">
        <v>4.125</v>
      </c>
      <c r="J94" s="31">
        <v>3.5</v>
      </c>
      <c r="K94" s="32">
        <v>-1.7360801495172353</v>
      </c>
      <c r="L94" s="33">
        <v>-1.7360801495172211</v>
      </c>
      <c r="M94" s="31">
        <v>3</v>
      </c>
      <c r="N94" s="32">
        <v>-8.1647384061085404E-3</v>
      </c>
      <c r="O94" s="34">
        <v>-8.1647384061227513E-3</v>
      </c>
      <c r="P94" s="3"/>
      <c r="Q94" s="26">
        <v>3.625</v>
      </c>
      <c r="R94" s="31">
        <v>3</v>
      </c>
      <c r="S94" s="32">
        <v>-0.47906077173942663</v>
      </c>
      <c r="T94" s="33">
        <v>-0.47906077173942663</v>
      </c>
      <c r="U94" s="31">
        <v>2.5</v>
      </c>
      <c r="V94" s="32">
        <v>0.42554053937168135</v>
      </c>
      <c r="W94" s="34">
        <v>0.42554053937168135</v>
      </c>
      <c r="X94" s="3"/>
      <c r="Y94" s="26">
        <v>3.625</v>
      </c>
      <c r="Z94" s="31">
        <v>3</v>
      </c>
      <c r="AA94" s="32">
        <v>-0.70482162173942697</v>
      </c>
      <c r="AB94" s="33">
        <v>-0.70482162173942697</v>
      </c>
      <c r="AC94" s="31">
        <v>2.5</v>
      </c>
      <c r="AD94" s="32">
        <v>7.960553937166992E-2</v>
      </c>
      <c r="AE94" s="34">
        <v>7.960553937166992E-2</v>
      </c>
    </row>
    <row r="95" spans="1:31" ht="18">
      <c r="A95" s="26">
        <v>4.25</v>
      </c>
      <c r="B95" s="31">
        <v>4</v>
      </c>
      <c r="C95" s="32">
        <v>-3.9705302272950007</v>
      </c>
      <c r="D95" s="33">
        <v>-3.9705302272950149</v>
      </c>
      <c r="E95" s="31">
        <v>3.5</v>
      </c>
      <c r="F95" s="32">
        <v>-0.94299051618391161</v>
      </c>
      <c r="G95" s="34">
        <v>-0.9429905161838974</v>
      </c>
      <c r="H95" s="3"/>
      <c r="I95" s="26">
        <v>4.25</v>
      </c>
      <c r="J95" s="31">
        <v>4</v>
      </c>
      <c r="K95" s="32">
        <v>-3.7801796272949986</v>
      </c>
      <c r="L95" s="33">
        <v>-3.7801796272950128</v>
      </c>
      <c r="M95" s="31">
        <v>3.5</v>
      </c>
      <c r="N95" s="32">
        <v>-1.117312516183901</v>
      </c>
      <c r="O95" s="34">
        <v>-1.1173125161838868</v>
      </c>
      <c r="P95" s="3"/>
      <c r="Q95" s="26">
        <v>3.75</v>
      </c>
      <c r="R95" s="31">
        <v>3.5</v>
      </c>
      <c r="S95" s="32">
        <v>-2.0956435495172343</v>
      </c>
      <c r="T95" s="33">
        <v>-2.0956435495172201</v>
      </c>
      <c r="U95" s="31">
        <v>3</v>
      </c>
      <c r="V95" s="32">
        <v>-0.13865403840613055</v>
      </c>
      <c r="W95" s="34">
        <v>-0.13865403840611634</v>
      </c>
      <c r="X95" s="3"/>
      <c r="Y95" s="26">
        <v>3.75</v>
      </c>
      <c r="Z95" s="31">
        <v>3.5</v>
      </c>
      <c r="AA95" s="32">
        <v>-2.1938457495172372</v>
      </c>
      <c r="AB95" s="33">
        <v>-2.193845749517223</v>
      </c>
      <c r="AC95" s="31">
        <v>3</v>
      </c>
      <c r="AD95" s="32">
        <v>-0.56403213840611954</v>
      </c>
      <c r="AE95" s="34">
        <v>-0.56403213840610533</v>
      </c>
    </row>
    <row r="96" spans="1:31" ht="18">
      <c r="A96" s="26">
        <v>4.375</v>
      </c>
      <c r="B96" s="31">
        <v>4</v>
      </c>
      <c r="C96" s="32">
        <v>-3.1333612439616871</v>
      </c>
      <c r="D96" s="33">
        <v>-3.1333612439616871</v>
      </c>
      <c r="E96" s="31">
        <v>3.5</v>
      </c>
      <c r="F96" s="32">
        <v>-0.42665878285056635</v>
      </c>
      <c r="G96" s="34">
        <v>-0.42665878285055214</v>
      </c>
      <c r="H96" s="3"/>
      <c r="I96" s="26">
        <v>4.375</v>
      </c>
      <c r="J96" s="31">
        <v>4</v>
      </c>
      <c r="K96" s="32">
        <v>-3.0492594439616738</v>
      </c>
      <c r="L96" s="33">
        <v>-3.0492594439616738</v>
      </c>
      <c r="M96" s="31">
        <v>3.5</v>
      </c>
      <c r="N96" s="32">
        <v>-0.66796758285056512</v>
      </c>
      <c r="O96" s="34">
        <v>-0.66796758285055091</v>
      </c>
      <c r="P96" s="3"/>
      <c r="Q96" s="26">
        <v>3.875</v>
      </c>
      <c r="R96" s="31">
        <v>3.5</v>
      </c>
      <c r="S96" s="32">
        <v>-1.6688068661838997</v>
      </c>
      <c r="T96" s="33">
        <v>-1.6688068661838855</v>
      </c>
      <c r="U96" s="31">
        <v>3</v>
      </c>
      <c r="V96" s="32">
        <v>-0.10320723840611379</v>
      </c>
      <c r="W96" s="34">
        <v>-0.10320723840611379</v>
      </c>
      <c r="X96" s="3"/>
      <c r="Y96" s="26">
        <v>3.875</v>
      </c>
      <c r="Z96" s="31">
        <v>3.5</v>
      </c>
      <c r="AA96" s="32">
        <v>-1.7234076661838884</v>
      </c>
      <c r="AB96" s="33">
        <v>-1.7234076661838742</v>
      </c>
      <c r="AC96" s="31">
        <v>3</v>
      </c>
      <c r="AD96" s="32">
        <v>-0.42051473840609788</v>
      </c>
      <c r="AE96" s="34">
        <v>-0.42051473840609788</v>
      </c>
    </row>
    <row r="97" spans="1:31" ht="18">
      <c r="A97" s="26">
        <v>4.5</v>
      </c>
      <c r="B97" s="31">
        <v>4</v>
      </c>
      <c r="C97" s="32">
        <v>-2.380477660628344</v>
      </c>
      <c r="D97" s="33">
        <v>-2.380477660628344</v>
      </c>
      <c r="E97" s="31">
        <v>3.5</v>
      </c>
      <c r="F97" s="32">
        <v>-0.1029000161838951</v>
      </c>
      <c r="G97" s="34">
        <v>-0.10290001618388089</v>
      </c>
      <c r="H97" s="3"/>
      <c r="I97" s="26">
        <v>4.5</v>
      </c>
      <c r="J97" s="31">
        <v>4</v>
      </c>
      <c r="K97" s="32">
        <v>-2.5247095606283523</v>
      </c>
      <c r="L97" s="33">
        <v>-2.5247095606283523</v>
      </c>
      <c r="M97" s="31">
        <v>3.5</v>
      </c>
      <c r="N97" s="32">
        <v>-0.51659251618390556</v>
      </c>
      <c r="O97" s="34">
        <v>-0.51659251618389135</v>
      </c>
      <c r="P97" s="3"/>
      <c r="Q97" s="26">
        <v>4</v>
      </c>
      <c r="R97" s="31">
        <v>3.5</v>
      </c>
      <c r="S97" s="32">
        <v>-1.1796204828505523</v>
      </c>
      <c r="T97" s="33">
        <v>-1.1796204828505381</v>
      </c>
      <c r="U97" s="31">
        <v>3</v>
      </c>
      <c r="V97" s="32">
        <v>-7.3462238406108327E-2</v>
      </c>
      <c r="W97" s="34">
        <v>-7.3462238406108327E-2</v>
      </c>
      <c r="X97" s="3"/>
      <c r="Y97" s="26">
        <v>4</v>
      </c>
      <c r="Z97" s="31">
        <v>3.5</v>
      </c>
      <c r="AA97" s="32">
        <v>-1.6760018828505565</v>
      </c>
      <c r="AB97" s="33">
        <v>-1.6760018828505423</v>
      </c>
      <c r="AC97" s="31">
        <v>3</v>
      </c>
      <c r="AD97" s="32">
        <v>-0.74321223840610173</v>
      </c>
      <c r="AE97" s="34">
        <v>-0.74321223840610173</v>
      </c>
    </row>
    <row r="98" spans="1:31" ht="18">
      <c r="A98" s="26">
        <v>4.625</v>
      </c>
      <c r="B98" s="31">
        <v>4</v>
      </c>
      <c r="C98" s="32">
        <v>-1.8916387272950175</v>
      </c>
      <c r="D98" s="33">
        <v>-1.8916387272950175</v>
      </c>
      <c r="E98" s="31">
        <v>3.5</v>
      </c>
      <c r="F98" s="32">
        <v>-0.18584001618390289</v>
      </c>
      <c r="G98" s="34">
        <v>-0.18584001618388868</v>
      </c>
      <c r="H98" s="3"/>
      <c r="I98" s="26">
        <v>4.625</v>
      </c>
      <c r="J98" s="31">
        <v>4</v>
      </c>
      <c r="K98" s="32">
        <v>-1.9938014772950083</v>
      </c>
      <c r="L98" s="33">
        <v>-1.9938014772950083</v>
      </c>
      <c r="M98" s="31">
        <v>3.5</v>
      </c>
      <c r="N98" s="32">
        <v>-0.47650501618389285</v>
      </c>
      <c r="O98" s="34">
        <v>-0.47650501618387864</v>
      </c>
      <c r="P98" s="3"/>
      <c r="Q98" s="26">
        <v>4.125</v>
      </c>
      <c r="R98" s="31">
        <v>3.5</v>
      </c>
      <c r="S98" s="32">
        <v>-1.1959675995172319</v>
      </c>
      <c r="T98" s="33">
        <v>-1.1959675995172176</v>
      </c>
      <c r="U98" s="31">
        <v>3</v>
      </c>
      <c r="V98" s="32">
        <v>-0.39577473840610367</v>
      </c>
      <c r="W98" s="34">
        <v>-0.39577473840610367</v>
      </c>
      <c r="X98" s="3"/>
      <c r="Y98" s="26">
        <v>4.125</v>
      </c>
      <c r="Z98" s="31">
        <v>3.5</v>
      </c>
      <c r="AA98" s="32">
        <v>-1.3546040995172319</v>
      </c>
      <c r="AB98" s="33">
        <v>-1.3546040995172177</v>
      </c>
      <c r="AC98" s="31">
        <v>3</v>
      </c>
      <c r="AD98" s="32">
        <v>-0.65405223840610915</v>
      </c>
      <c r="AE98" s="34">
        <v>-0.65405223840610915</v>
      </c>
    </row>
    <row r="99" spans="1:31" ht="18">
      <c r="A99" s="26">
        <v>4.75</v>
      </c>
      <c r="B99" s="31">
        <v>4.5</v>
      </c>
      <c r="C99" s="32">
        <v>-4.2093663050727912</v>
      </c>
      <c r="D99" s="33">
        <v>-4.2093663050727912</v>
      </c>
      <c r="E99" s="31">
        <v>4</v>
      </c>
      <c r="F99" s="32">
        <v>-1.3187665939616835</v>
      </c>
      <c r="G99" s="34">
        <v>-1.3187665939616835</v>
      </c>
      <c r="H99" s="3"/>
      <c r="I99" s="26">
        <v>4.75</v>
      </c>
      <c r="J99" s="31">
        <v>4.5</v>
      </c>
      <c r="K99" s="32">
        <v>-4.4027126050727787</v>
      </c>
      <c r="L99" s="33">
        <v>-4.4027126050727787</v>
      </c>
      <c r="M99" s="31">
        <v>4</v>
      </c>
      <c r="N99" s="32">
        <v>-1.8614210939616811</v>
      </c>
      <c r="O99" s="34">
        <v>-1.8614210939616811</v>
      </c>
      <c r="P99" s="3"/>
      <c r="Q99" s="26">
        <v>4.25</v>
      </c>
      <c r="R99" s="31">
        <v>4</v>
      </c>
      <c r="S99" s="32">
        <v>-2.6199095272950217</v>
      </c>
      <c r="T99" s="33">
        <v>-2.6199095272950217</v>
      </c>
      <c r="U99" s="31">
        <v>3.5</v>
      </c>
      <c r="V99" s="32">
        <v>-0.90758621618390123</v>
      </c>
      <c r="W99" s="34">
        <v>-0.90758621618388702</v>
      </c>
      <c r="X99" s="3"/>
      <c r="Y99" s="26">
        <v>4.25</v>
      </c>
      <c r="Z99" s="31">
        <v>4</v>
      </c>
      <c r="AA99" s="32">
        <v>-2.5471964272950061</v>
      </c>
      <c r="AB99" s="33">
        <v>-2.5471964272950061</v>
      </c>
      <c r="AC99" s="31">
        <v>3.5</v>
      </c>
      <c r="AD99" s="32">
        <v>-1.1194079161839028</v>
      </c>
      <c r="AE99" s="34">
        <v>-1.1194079161838886</v>
      </c>
    </row>
    <row r="100" spans="1:31" ht="18">
      <c r="A100" s="26">
        <v>4.875</v>
      </c>
      <c r="B100" s="31">
        <v>4.5</v>
      </c>
      <c r="C100" s="32">
        <v>-3.9887861217394516</v>
      </c>
      <c r="D100" s="33">
        <v>-3.9887861217394516</v>
      </c>
      <c r="E100" s="31">
        <v>4</v>
      </c>
      <c r="F100" s="32">
        <v>-1.2669018606283515</v>
      </c>
      <c r="G100" s="34">
        <v>-1.2669018606283515</v>
      </c>
      <c r="H100" s="3"/>
      <c r="I100" s="26">
        <v>4.875</v>
      </c>
      <c r="J100" s="31">
        <v>4.5</v>
      </c>
      <c r="K100" s="32">
        <v>-3.8429644717394353</v>
      </c>
      <c r="L100" s="33">
        <v>-3.8429644717394353</v>
      </c>
      <c r="M100" s="31">
        <v>4</v>
      </c>
      <c r="N100" s="32">
        <v>-1.4505255106283386</v>
      </c>
      <c r="O100" s="34">
        <v>-1.4505255106283386</v>
      </c>
      <c r="P100" s="3"/>
      <c r="Q100" s="26">
        <v>4.375</v>
      </c>
      <c r="R100" s="31">
        <v>4</v>
      </c>
      <c r="S100" s="32">
        <v>-2.1487761939616803</v>
      </c>
      <c r="T100" s="33">
        <v>-2.1487761939616803</v>
      </c>
      <c r="U100" s="31">
        <v>3.5</v>
      </c>
      <c r="V100" s="32">
        <v>-0.73311751618390986</v>
      </c>
      <c r="W100" s="34">
        <v>-0.73311751618389565</v>
      </c>
      <c r="X100" s="3"/>
      <c r="Y100" s="26">
        <v>4.375</v>
      </c>
      <c r="Z100" s="31">
        <v>4</v>
      </c>
      <c r="AA100" s="32">
        <v>-2.142197743961674</v>
      </c>
      <c r="AB100" s="33">
        <v>-2.142197743961674</v>
      </c>
      <c r="AC100" s="31">
        <v>3.5</v>
      </c>
      <c r="AD100" s="32">
        <v>-0.96433751618390318</v>
      </c>
      <c r="AE100" s="34">
        <v>-0.96433751618388897</v>
      </c>
    </row>
    <row r="101" spans="1:31" ht="18">
      <c r="A101" s="26">
        <v>5</v>
      </c>
      <c r="B101" s="31">
        <v>4.5</v>
      </c>
      <c r="C101" s="32">
        <v>-3.3092313384061072</v>
      </c>
      <c r="D101" s="33">
        <v>-3.3092313384061072</v>
      </c>
      <c r="E101" s="31">
        <v>4</v>
      </c>
      <c r="F101" s="32">
        <v>-0.93966029396167983</v>
      </c>
      <c r="G101" s="34">
        <v>-0.93966029396167983</v>
      </c>
      <c r="H101" s="3"/>
      <c r="I101" s="26">
        <v>5</v>
      </c>
      <c r="J101" s="31">
        <v>4.5</v>
      </c>
      <c r="K101" s="32">
        <v>-3.2405251384060989</v>
      </c>
      <c r="L101" s="33">
        <v>-3.2405251384060989</v>
      </c>
      <c r="M101" s="31">
        <v>4</v>
      </c>
      <c r="N101" s="32">
        <v>-1.1520402939616758</v>
      </c>
      <c r="O101" s="34">
        <v>-1.1520402939616758</v>
      </c>
      <c r="P101" s="3"/>
      <c r="Q101" s="26">
        <v>4.5</v>
      </c>
      <c r="R101" s="31">
        <v>4</v>
      </c>
      <c r="S101" s="32">
        <v>-1.6829108606283398</v>
      </c>
      <c r="T101" s="33">
        <v>-1.6829108606283398</v>
      </c>
      <c r="U101" s="31">
        <v>3.5</v>
      </c>
      <c r="V101" s="32">
        <v>-0.65360501618390288</v>
      </c>
      <c r="W101" s="34">
        <v>-0.65360501618388867</v>
      </c>
      <c r="X101" s="3"/>
      <c r="Y101" s="26">
        <v>4.5</v>
      </c>
      <c r="Z101" s="31">
        <v>4</v>
      </c>
      <c r="AA101" s="32">
        <v>-1.7395243606283373</v>
      </c>
      <c r="AB101" s="33">
        <v>-1.7395243606283373</v>
      </c>
      <c r="AC101" s="31">
        <v>3.5</v>
      </c>
      <c r="AD101" s="32">
        <v>-0.86915501618389612</v>
      </c>
      <c r="AE101" s="34">
        <v>-0.86915501618388191</v>
      </c>
    </row>
    <row r="102" spans="1:31" ht="18">
      <c r="A102" s="26">
        <v>5.125</v>
      </c>
      <c r="B102" s="31">
        <v>4.5</v>
      </c>
      <c r="C102" s="32">
        <v>-2.5545869550727787</v>
      </c>
      <c r="D102" s="33">
        <v>-2.5545869550727787</v>
      </c>
      <c r="E102" s="31">
        <v>4</v>
      </c>
      <c r="F102" s="32">
        <v>-0.86907529396167149</v>
      </c>
      <c r="G102" s="34">
        <v>-0.86907529396167149</v>
      </c>
      <c r="H102" s="3"/>
      <c r="I102" s="26">
        <v>5.125</v>
      </c>
      <c r="J102" s="31">
        <v>4.5</v>
      </c>
      <c r="K102" s="32">
        <v>-2.5709674550727755</v>
      </c>
      <c r="L102" s="33">
        <v>-2.5709674550727755</v>
      </c>
      <c r="M102" s="31">
        <v>4</v>
      </c>
      <c r="N102" s="32">
        <v>-1.0692902939616715</v>
      </c>
      <c r="O102" s="34">
        <v>-1.0692902939616715</v>
      </c>
      <c r="P102" s="3"/>
      <c r="Q102" s="26">
        <v>4.625</v>
      </c>
      <c r="R102" s="31">
        <v>4</v>
      </c>
      <c r="S102" s="32">
        <v>-1.3149367272949917</v>
      </c>
      <c r="T102" s="33">
        <v>-1.3149367272949917</v>
      </c>
      <c r="U102" s="31">
        <v>3.5</v>
      </c>
      <c r="V102" s="32">
        <v>-0.56114001618389864</v>
      </c>
      <c r="W102" s="34">
        <v>-0.56114001618388443</v>
      </c>
      <c r="X102" s="3"/>
      <c r="Y102" s="26">
        <v>4.625</v>
      </c>
      <c r="Z102" s="31">
        <v>4</v>
      </c>
      <c r="AA102" s="32">
        <v>-1.4293100272950028</v>
      </c>
      <c r="AB102" s="33">
        <v>-1.4293100272950028</v>
      </c>
      <c r="AC102" s="31">
        <v>3.5</v>
      </c>
      <c r="AD102" s="32">
        <v>-0.7662225161839018</v>
      </c>
      <c r="AE102" s="34">
        <v>-0.76622251618388759</v>
      </c>
    </row>
    <row r="103" spans="1:31" ht="18.75" thickBot="1">
      <c r="A103" s="26">
        <v>5.25</v>
      </c>
      <c r="B103" s="35">
        <v>5</v>
      </c>
      <c r="C103" s="36">
        <v>-4.8447186828505551</v>
      </c>
      <c r="D103" s="37">
        <v>-4.8447186828505693</v>
      </c>
      <c r="E103" s="35">
        <v>4.5</v>
      </c>
      <c r="F103" s="36">
        <v>-1.9088915717394599</v>
      </c>
      <c r="G103" s="38">
        <v>-1.9088915717394457</v>
      </c>
      <c r="H103" s="3"/>
      <c r="I103" s="26">
        <v>5.25</v>
      </c>
      <c r="J103" s="35">
        <v>5</v>
      </c>
      <c r="K103" s="36">
        <v>-4.5792933828505653</v>
      </c>
      <c r="L103" s="37">
        <v>-4.5792933828505795</v>
      </c>
      <c r="M103" s="35">
        <v>4.5</v>
      </c>
      <c r="N103" s="36">
        <v>-1.9969262717394543</v>
      </c>
      <c r="O103" s="38">
        <v>-1.99692627173944</v>
      </c>
      <c r="P103" s="3"/>
      <c r="Q103" s="26">
        <v>4.75</v>
      </c>
      <c r="R103" s="35">
        <v>4.5</v>
      </c>
      <c r="S103" s="36">
        <v>-2.7085756050727667</v>
      </c>
      <c r="T103" s="37">
        <v>-2.7085756050727667</v>
      </c>
      <c r="U103" s="35">
        <v>4</v>
      </c>
      <c r="V103" s="36">
        <v>-1.0378029939616624</v>
      </c>
      <c r="W103" s="38">
        <v>-1.0378029939616624</v>
      </c>
      <c r="X103" s="3"/>
      <c r="Y103" s="26">
        <v>4.75</v>
      </c>
      <c r="Z103" s="35">
        <v>4.5</v>
      </c>
      <c r="AA103" s="36">
        <v>-2.5996958050727699</v>
      </c>
      <c r="AB103" s="37">
        <v>-2.5996958050727699</v>
      </c>
      <c r="AC103" s="35">
        <v>4</v>
      </c>
      <c r="AD103" s="36">
        <v>-1.2050704939616708</v>
      </c>
      <c r="AE103" s="38">
        <v>-1.2050704939616708</v>
      </c>
    </row>
    <row r="104" spans="1:31" ht="18.75" thickBot="1">
      <c r="A104" s="39"/>
      <c r="B104" s="40"/>
      <c r="C104" s="40"/>
      <c r="D104" s="40"/>
      <c r="E104" s="40"/>
      <c r="F104" s="40"/>
      <c r="G104" s="40"/>
      <c r="H104" s="11"/>
      <c r="I104" s="39"/>
      <c r="J104" s="40"/>
      <c r="K104" s="40"/>
      <c r="L104" s="40"/>
      <c r="M104" s="40"/>
      <c r="N104" s="40"/>
      <c r="O104" s="40"/>
      <c r="P104" s="11"/>
      <c r="Q104" s="15"/>
      <c r="R104" s="3"/>
      <c r="S104" s="3"/>
      <c r="T104" s="3"/>
      <c r="X104" s="11"/>
      <c r="Y104" s="15"/>
      <c r="Z104" s="3"/>
      <c r="AA104" s="3"/>
      <c r="AB104" s="3"/>
    </row>
    <row r="105" spans="1:31" ht="18.75" thickBot="1">
      <c r="A105" s="16"/>
      <c r="B105" s="17" t="s">
        <v>316</v>
      </c>
      <c r="C105" s="18"/>
      <c r="D105" s="19"/>
      <c r="E105" s="20"/>
      <c r="F105" s="20"/>
      <c r="G105" s="19"/>
      <c r="H105" s="3"/>
      <c r="I105" s="16"/>
      <c r="J105" s="17" t="s">
        <v>317</v>
      </c>
      <c r="K105" s="18"/>
      <c r="L105" s="19"/>
      <c r="M105" s="20"/>
      <c r="N105" s="20"/>
      <c r="O105" s="19"/>
      <c r="P105" s="3"/>
      <c r="Q105" s="16"/>
      <c r="R105" s="17" t="s">
        <v>318</v>
      </c>
      <c r="S105" s="18"/>
      <c r="T105" s="19"/>
      <c r="U105" s="20"/>
      <c r="V105" s="20"/>
      <c r="W105" s="19"/>
      <c r="X105" s="3"/>
      <c r="Y105" s="16"/>
      <c r="Z105" s="17" t="s">
        <v>319</v>
      </c>
      <c r="AA105" s="18"/>
      <c r="AB105" s="19"/>
      <c r="AC105" s="20"/>
      <c r="AD105" s="20"/>
      <c r="AE105" s="19"/>
    </row>
    <row r="106" spans="1:31" ht="18.75" thickBot="1">
      <c r="A106" s="16"/>
      <c r="B106" s="21"/>
      <c r="C106" s="364" t="s">
        <v>17</v>
      </c>
      <c r="D106" s="364"/>
      <c r="E106" s="22"/>
      <c r="F106" s="365" t="s">
        <v>17</v>
      </c>
      <c r="G106" s="366"/>
      <c r="H106" s="3"/>
      <c r="I106" s="16"/>
      <c r="J106" s="21"/>
      <c r="K106" s="364" t="s">
        <v>17</v>
      </c>
      <c r="L106" s="364"/>
      <c r="M106" s="22"/>
      <c r="N106" s="365" t="s">
        <v>17</v>
      </c>
      <c r="O106" s="366"/>
      <c r="P106" s="3"/>
      <c r="Q106" s="16"/>
      <c r="R106" s="21"/>
      <c r="S106" s="364" t="s">
        <v>17</v>
      </c>
      <c r="T106" s="364"/>
      <c r="U106" s="22"/>
      <c r="V106" s="365" t="s">
        <v>17</v>
      </c>
      <c r="W106" s="366"/>
      <c r="X106" s="3"/>
      <c r="Y106" s="16"/>
      <c r="Z106" s="21"/>
      <c r="AA106" s="364" t="s">
        <v>17</v>
      </c>
      <c r="AB106" s="364"/>
      <c r="AC106" s="22"/>
      <c r="AD106" s="365" t="s">
        <v>17</v>
      </c>
      <c r="AE106" s="366"/>
    </row>
    <row r="107" spans="1:31" ht="18.75" thickBot="1">
      <c r="A107" s="16"/>
      <c r="B107" s="23" t="s">
        <v>18</v>
      </c>
      <c r="C107" s="23" t="s">
        <v>302</v>
      </c>
      <c r="D107" s="23" t="s">
        <v>303</v>
      </c>
      <c r="E107" s="23" t="s">
        <v>18</v>
      </c>
      <c r="F107" s="24" t="s">
        <v>302</v>
      </c>
      <c r="G107" s="25" t="s">
        <v>303</v>
      </c>
      <c r="H107" s="3"/>
      <c r="I107" s="16"/>
      <c r="J107" s="23" t="s">
        <v>18</v>
      </c>
      <c r="K107" s="23" t="s">
        <v>302</v>
      </c>
      <c r="L107" s="23" t="s">
        <v>303</v>
      </c>
      <c r="M107" s="23" t="s">
        <v>18</v>
      </c>
      <c r="N107" s="24" t="s">
        <v>302</v>
      </c>
      <c r="O107" s="25" t="s">
        <v>303</v>
      </c>
      <c r="P107" s="3"/>
      <c r="Q107" s="16"/>
      <c r="R107" s="23" t="s">
        <v>18</v>
      </c>
      <c r="S107" s="23" t="s">
        <v>302</v>
      </c>
      <c r="T107" s="23" t="s">
        <v>303</v>
      </c>
      <c r="U107" s="23" t="s">
        <v>18</v>
      </c>
      <c r="V107" s="24" t="s">
        <v>302</v>
      </c>
      <c r="W107" s="25" t="s">
        <v>303</v>
      </c>
      <c r="X107" s="3"/>
      <c r="Y107" s="16"/>
      <c r="Z107" s="23" t="s">
        <v>18</v>
      </c>
      <c r="AA107" s="23" t="s">
        <v>302</v>
      </c>
      <c r="AB107" s="23" t="s">
        <v>303</v>
      </c>
      <c r="AC107" s="23" t="s">
        <v>18</v>
      </c>
      <c r="AD107" s="24" t="s">
        <v>302</v>
      </c>
      <c r="AE107" s="25" t="s">
        <v>303</v>
      </c>
    </row>
    <row r="108" spans="1:31" ht="18">
      <c r="A108" s="26">
        <v>3.25</v>
      </c>
      <c r="B108" s="27">
        <v>3</v>
      </c>
      <c r="C108" s="28">
        <v>-4.9567663717394481</v>
      </c>
      <c r="D108" s="29">
        <v>-4.9567663717394623</v>
      </c>
      <c r="E108" s="27">
        <v>2.5</v>
      </c>
      <c r="F108" s="28">
        <v>-0.7273456606283446</v>
      </c>
      <c r="G108" s="30">
        <v>-0.7273456606283446</v>
      </c>
      <c r="H108" s="3"/>
      <c r="I108" s="26">
        <v>3.25</v>
      </c>
      <c r="J108" s="27">
        <v>3</v>
      </c>
      <c r="K108" s="28">
        <v>-4.6397917717394535</v>
      </c>
      <c r="L108" s="29">
        <v>-4.6397917717394677</v>
      </c>
      <c r="M108" s="27">
        <v>2.5</v>
      </c>
      <c r="N108" s="28">
        <v>-0.92158326062833851</v>
      </c>
      <c r="O108" s="30">
        <v>-0.92158326062833851</v>
      </c>
      <c r="P108" s="3"/>
      <c r="Q108" s="26">
        <v>2.75</v>
      </c>
      <c r="R108" s="27">
        <v>2.5</v>
      </c>
      <c r="S108" s="28">
        <v>-2.4877468939616563</v>
      </c>
      <c r="T108" s="29">
        <v>-2.4877468939616563</v>
      </c>
      <c r="U108" s="27">
        <v>2</v>
      </c>
      <c r="V108" s="28">
        <v>0.218922917149456</v>
      </c>
      <c r="W108" s="30">
        <v>0.218922917149456</v>
      </c>
      <c r="X108" s="3"/>
      <c r="Y108" s="26">
        <v>2.75</v>
      </c>
      <c r="Z108" s="27">
        <v>2.5</v>
      </c>
      <c r="AA108" s="28">
        <v>-2.3988381939616659</v>
      </c>
      <c r="AB108" s="29">
        <v>-2.3988381939616659</v>
      </c>
      <c r="AC108" s="27">
        <v>2</v>
      </c>
      <c r="AD108" s="28">
        <v>-0.14260238285055493</v>
      </c>
      <c r="AE108" s="30">
        <v>-0.14260238285055493</v>
      </c>
    </row>
    <row r="109" spans="1:31" ht="18">
      <c r="A109" s="26">
        <v>3.375</v>
      </c>
      <c r="B109" s="31">
        <v>3</v>
      </c>
      <c r="C109" s="32">
        <v>-3.7536232384061208</v>
      </c>
      <c r="D109" s="33">
        <v>-3.753623238406135</v>
      </c>
      <c r="E109" s="31">
        <v>2.5</v>
      </c>
      <c r="F109" s="32">
        <v>3.4011672705005935E-2</v>
      </c>
      <c r="G109" s="34">
        <v>3.4011672705005935E-2</v>
      </c>
      <c r="H109" s="3"/>
      <c r="I109" s="26">
        <v>3.375</v>
      </c>
      <c r="J109" s="31">
        <v>3</v>
      </c>
      <c r="K109" s="32">
        <v>-3.5793611384061137</v>
      </c>
      <c r="L109" s="33">
        <v>-3.5793611384061279</v>
      </c>
      <c r="M109" s="31">
        <v>2.5</v>
      </c>
      <c r="N109" s="32">
        <v>-0.24961347729500005</v>
      </c>
      <c r="O109" s="34">
        <v>-0.24961347729500005</v>
      </c>
      <c r="P109" s="3"/>
      <c r="Q109" s="26">
        <v>2.875</v>
      </c>
      <c r="R109" s="31">
        <v>2.5</v>
      </c>
      <c r="S109" s="32">
        <v>-1.7182356106283265</v>
      </c>
      <c r="T109" s="33">
        <v>-1.7182356106283265</v>
      </c>
      <c r="U109" s="31">
        <v>2</v>
      </c>
      <c r="V109" s="32">
        <v>0.52144331714944769</v>
      </c>
      <c r="W109" s="34">
        <v>0.52144331714944769</v>
      </c>
      <c r="X109" s="3"/>
      <c r="Y109" s="26">
        <v>2.875</v>
      </c>
      <c r="Z109" s="31">
        <v>2.5</v>
      </c>
      <c r="AA109" s="32">
        <v>-1.7446165606283301</v>
      </c>
      <c r="AB109" s="33">
        <v>-1.7446165606283301</v>
      </c>
      <c r="AC109" s="31">
        <v>2</v>
      </c>
      <c r="AD109" s="32">
        <v>0.11462831714943889</v>
      </c>
      <c r="AE109" s="34">
        <v>0.11462831714943889</v>
      </c>
    </row>
    <row r="110" spans="1:31" ht="18">
      <c r="A110" s="26">
        <v>3.5</v>
      </c>
      <c r="B110" s="31">
        <v>3</v>
      </c>
      <c r="C110" s="32">
        <v>-2.6521651050727826</v>
      </c>
      <c r="D110" s="33">
        <v>-2.6521651050727968</v>
      </c>
      <c r="E110" s="31">
        <v>2.5</v>
      </c>
      <c r="F110" s="32">
        <v>0.53652303937167289</v>
      </c>
      <c r="G110" s="34">
        <v>0.53652303937167289</v>
      </c>
      <c r="H110" s="3"/>
      <c r="I110" s="26">
        <v>3.5</v>
      </c>
      <c r="J110" s="31">
        <v>3</v>
      </c>
      <c r="K110" s="32">
        <v>-2.6108100050727785</v>
      </c>
      <c r="L110" s="33">
        <v>-2.6108100050727927</v>
      </c>
      <c r="M110" s="31">
        <v>2.5</v>
      </c>
      <c r="N110" s="32">
        <v>0.19947553937166163</v>
      </c>
      <c r="O110" s="34">
        <v>0.19947553937166163</v>
      </c>
      <c r="P110" s="3"/>
      <c r="Q110" s="26">
        <v>3</v>
      </c>
      <c r="R110" s="31">
        <v>2.5</v>
      </c>
      <c r="S110" s="32">
        <v>-0.98139972729499902</v>
      </c>
      <c r="T110" s="33">
        <v>-0.98139972729499902</v>
      </c>
      <c r="U110" s="31">
        <v>2</v>
      </c>
      <c r="V110" s="32">
        <v>0.62898831714944947</v>
      </c>
      <c r="W110" s="34">
        <v>0.62898831714944947</v>
      </c>
      <c r="X110" s="3"/>
      <c r="Y110" s="26">
        <v>3</v>
      </c>
      <c r="Z110" s="31">
        <v>2.5</v>
      </c>
      <c r="AA110" s="32">
        <v>-1.1190425272949938</v>
      </c>
      <c r="AB110" s="33">
        <v>-1.1190425272949938</v>
      </c>
      <c r="AC110" s="31">
        <v>2</v>
      </c>
      <c r="AD110" s="32">
        <v>0.22272081714945102</v>
      </c>
      <c r="AE110" s="34">
        <v>0.22272081714945102</v>
      </c>
    </row>
    <row r="111" spans="1:31" ht="18">
      <c r="A111" s="26">
        <v>3.625</v>
      </c>
      <c r="B111" s="31">
        <v>3</v>
      </c>
      <c r="C111" s="32">
        <v>-1.6654004217394487</v>
      </c>
      <c r="D111" s="33">
        <v>-1.6654004217394629</v>
      </c>
      <c r="E111" s="31">
        <v>2.5</v>
      </c>
      <c r="F111" s="32">
        <v>0.59103303937166629</v>
      </c>
      <c r="G111" s="34">
        <v>0.59103303937166629</v>
      </c>
      <c r="H111" s="3"/>
      <c r="I111" s="26">
        <v>3.625</v>
      </c>
      <c r="J111" s="31">
        <v>3</v>
      </c>
      <c r="K111" s="32">
        <v>-1.7413133717394516</v>
      </c>
      <c r="L111" s="33">
        <v>-1.7413133717394658</v>
      </c>
      <c r="M111" s="31">
        <v>2.5</v>
      </c>
      <c r="N111" s="32">
        <v>0.26288303937167257</v>
      </c>
      <c r="O111" s="34">
        <v>0.26288303937167257</v>
      </c>
      <c r="P111" s="3"/>
      <c r="Q111" s="26">
        <v>3.125</v>
      </c>
      <c r="R111" s="31">
        <v>2.5</v>
      </c>
      <c r="S111" s="32">
        <v>-0.35327279396166489</v>
      </c>
      <c r="T111" s="33">
        <v>-0.3532727939616791</v>
      </c>
      <c r="U111" s="31">
        <v>2</v>
      </c>
      <c r="V111" s="32">
        <v>0.69027831714944909</v>
      </c>
      <c r="W111" s="34">
        <v>0.69027831714944909</v>
      </c>
      <c r="X111" s="3"/>
      <c r="Y111" s="26">
        <v>3.125</v>
      </c>
      <c r="Z111" s="31">
        <v>2.5</v>
      </c>
      <c r="AA111" s="32">
        <v>-0.59925114396165213</v>
      </c>
      <c r="AB111" s="33">
        <v>-0.59925114396166634</v>
      </c>
      <c r="AC111" s="31">
        <v>2</v>
      </c>
      <c r="AD111" s="32">
        <v>0.29554331714945192</v>
      </c>
      <c r="AE111" s="34">
        <v>0.29554331714945192</v>
      </c>
    </row>
    <row r="112" spans="1:31" ht="18">
      <c r="A112" s="26">
        <v>3.75</v>
      </c>
      <c r="B112" s="31">
        <v>3.5</v>
      </c>
      <c r="C112" s="32">
        <v>-4.3955214495172328</v>
      </c>
      <c r="D112" s="33">
        <v>-4.3955214495172186</v>
      </c>
      <c r="E112" s="31">
        <v>3</v>
      </c>
      <c r="F112" s="32">
        <v>-0.81330373840610548</v>
      </c>
      <c r="G112" s="34">
        <v>-0.81330373840611969</v>
      </c>
      <c r="H112" s="3"/>
      <c r="I112" s="26">
        <v>3.75</v>
      </c>
      <c r="J112" s="31">
        <v>3.5</v>
      </c>
      <c r="K112" s="32">
        <v>-4.1403294495172389</v>
      </c>
      <c r="L112" s="33">
        <v>-4.1403294495172247</v>
      </c>
      <c r="M112" s="31">
        <v>3</v>
      </c>
      <c r="N112" s="32">
        <v>-0.99260853840610253</v>
      </c>
      <c r="O112" s="34">
        <v>-0.99260853840611674</v>
      </c>
      <c r="P112" s="3"/>
      <c r="Q112" s="26">
        <v>3.25</v>
      </c>
      <c r="R112" s="31">
        <v>3</v>
      </c>
      <c r="S112" s="32">
        <v>-2.3611237717394431</v>
      </c>
      <c r="T112" s="33">
        <v>-2.3611237717394431</v>
      </c>
      <c r="U112" s="31">
        <v>2.5</v>
      </c>
      <c r="V112" s="32">
        <v>9.28742393716675E-2</v>
      </c>
      <c r="W112" s="34">
        <v>9.2874239371653289E-2</v>
      </c>
      <c r="X112" s="3"/>
      <c r="Y112" s="26">
        <v>3.25</v>
      </c>
      <c r="Z112" s="31">
        <v>3</v>
      </c>
      <c r="AA112" s="32">
        <v>-2.2899446717394341</v>
      </c>
      <c r="AB112" s="33">
        <v>-2.2899446717394341</v>
      </c>
      <c r="AC112" s="31">
        <v>2.5</v>
      </c>
      <c r="AD112" s="32">
        <v>-0.24493636062832991</v>
      </c>
      <c r="AE112" s="34">
        <v>-0.24493636062834412</v>
      </c>
    </row>
    <row r="113" spans="1:31" ht="18">
      <c r="A113" s="26">
        <v>3.875</v>
      </c>
      <c r="B113" s="31">
        <v>3.5</v>
      </c>
      <c r="C113" s="32">
        <v>-3.4135630161839003</v>
      </c>
      <c r="D113" s="33">
        <v>-3.4135630161838861</v>
      </c>
      <c r="E113" s="31">
        <v>3</v>
      </c>
      <c r="F113" s="32">
        <v>-0.1690620550727715</v>
      </c>
      <c r="G113" s="34">
        <v>-0.16906205507278571</v>
      </c>
      <c r="H113" s="3"/>
      <c r="I113" s="26">
        <v>3.875</v>
      </c>
      <c r="J113" s="31">
        <v>3.5</v>
      </c>
      <c r="K113" s="32">
        <v>-3.2800629661839054</v>
      </c>
      <c r="L113" s="33">
        <v>-3.2800629661838911</v>
      </c>
      <c r="M113" s="31">
        <v>3</v>
      </c>
      <c r="N113" s="32">
        <v>-0.42716460507277532</v>
      </c>
      <c r="O113" s="34">
        <v>-0.42716460507278953</v>
      </c>
      <c r="P113" s="3"/>
      <c r="Q113" s="26">
        <v>3.375</v>
      </c>
      <c r="R113" s="31">
        <v>3</v>
      </c>
      <c r="S113" s="32">
        <v>-1.610485138406105</v>
      </c>
      <c r="T113" s="33">
        <v>-1.610485138406105</v>
      </c>
      <c r="U113" s="31">
        <v>2.5</v>
      </c>
      <c r="V113" s="32">
        <v>0.31632303937166739</v>
      </c>
      <c r="W113" s="34">
        <v>0.31632303937166739</v>
      </c>
      <c r="X113" s="3"/>
      <c r="Y113" s="26">
        <v>3.375</v>
      </c>
      <c r="Z113" s="31">
        <v>3</v>
      </c>
      <c r="AA113" s="32">
        <v>-1.6548768884061076</v>
      </c>
      <c r="AB113" s="33">
        <v>-1.6548768884061076</v>
      </c>
      <c r="AC113" s="31">
        <v>2.5</v>
      </c>
      <c r="AD113" s="32">
        <v>-5.5406960628332058E-2</v>
      </c>
      <c r="AE113" s="34">
        <v>-5.5406960628332058E-2</v>
      </c>
    </row>
    <row r="114" spans="1:31" ht="18">
      <c r="A114" s="26">
        <v>4</v>
      </c>
      <c r="B114" s="31">
        <v>3.5</v>
      </c>
      <c r="C114" s="32">
        <v>-2.4997220828505675</v>
      </c>
      <c r="D114" s="33">
        <v>-2.4997220828505533</v>
      </c>
      <c r="E114" s="31">
        <v>3</v>
      </c>
      <c r="F114" s="32">
        <v>0.24898776159389513</v>
      </c>
      <c r="G114" s="34">
        <v>0.24898776159388092</v>
      </c>
      <c r="H114" s="3"/>
      <c r="I114" s="26">
        <v>4</v>
      </c>
      <c r="J114" s="31">
        <v>3.5</v>
      </c>
      <c r="K114" s="32">
        <v>-2.4800138828505709</v>
      </c>
      <c r="L114" s="33">
        <v>-2.4800138828505567</v>
      </c>
      <c r="M114" s="31">
        <v>3</v>
      </c>
      <c r="N114" s="32">
        <v>-5.7027238406107017E-2</v>
      </c>
      <c r="O114" s="34">
        <v>-5.7027238406121228E-2</v>
      </c>
      <c r="P114" s="3"/>
      <c r="Q114" s="26">
        <v>3.5</v>
      </c>
      <c r="R114" s="31">
        <v>3</v>
      </c>
      <c r="S114" s="32">
        <v>-0.95609620507276816</v>
      </c>
      <c r="T114" s="33">
        <v>-0.95609620507276816</v>
      </c>
      <c r="U114" s="31">
        <v>2.5</v>
      </c>
      <c r="V114" s="32">
        <v>0.37014303937166915</v>
      </c>
      <c r="W114" s="34">
        <v>0.37014303937166915</v>
      </c>
      <c r="X114" s="3"/>
      <c r="Y114" s="26">
        <v>3.5</v>
      </c>
      <c r="Z114" s="31">
        <v>3</v>
      </c>
      <c r="AA114" s="32">
        <v>-1.0993019050727781</v>
      </c>
      <c r="AB114" s="33">
        <v>-1.0993019050727781</v>
      </c>
      <c r="AC114" s="31">
        <v>2.5</v>
      </c>
      <c r="AD114" s="32">
        <v>1.0850539371674017E-2</v>
      </c>
      <c r="AE114" s="34">
        <v>1.0850539371674017E-2</v>
      </c>
    </row>
    <row r="115" spans="1:31" ht="18">
      <c r="A115" s="26">
        <v>4.125</v>
      </c>
      <c r="B115" s="31">
        <v>3.5</v>
      </c>
      <c r="C115" s="32">
        <v>-1.6508430995172318</v>
      </c>
      <c r="D115" s="33">
        <v>-1.6508430995172176</v>
      </c>
      <c r="E115" s="31">
        <v>3</v>
      </c>
      <c r="F115" s="32">
        <v>0.29264526159390414</v>
      </c>
      <c r="G115" s="34">
        <v>0.29264526159388993</v>
      </c>
      <c r="H115" s="3"/>
      <c r="I115" s="26">
        <v>4.125</v>
      </c>
      <c r="J115" s="31">
        <v>3.5</v>
      </c>
      <c r="K115" s="32">
        <v>-1.7360801495172353</v>
      </c>
      <c r="L115" s="33">
        <v>-1.7360801495172211</v>
      </c>
      <c r="M115" s="31">
        <v>3</v>
      </c>
      <c r="N115" s="32">
        <v>-8.1647384061085404E-3</v>
      </c>
      <c r="O115" s="34">
        <v>-8.1647384061227513E-3</v>
      </c>
      <c r="P115" s="3"/>
      <c r="Q115" s="26">
        <v>3.625</v>
      </c>
      <c r="R115" s="31">
        <v>3</v>
      </c>
      <c r="S115" s="32">
        <v>-0.47906077173942663</v>
      </c>
      <c r="T115" s="33">
        <v>-0.47906077173942663</v>
      </c>
      <c r="U115" s="31">
        <v>2.5</v>
      </c>
      <c r="V115" s="32">
        <v>0.42554053937168135</v>
      </c>
      <c r="W115" s="34">
        <v>0.42554053937168135</v>
      </c>
      <c r="X115" s="3"/>
      <c r="Y115" s="26">
        <v>3.625</v>
      </c>
      <c r="Z115" s="31">
        <v>3</v>
      </c>
      <c r="AA115" s="32">
        <v>-0.70482162173942697</v>
      </c>
      <c r="AB115" s="33">
        <v>-0.70482162173942697</v>
      </c>
      <c r="AC115" s="31">
        <v>2.5</v>
      </c>
      <c r="AD115" s="32">
        <v>7.960553937166992E-2</v>
      </c>
      <c r="AE115" s="34">
        <v>7.960553937166992E-2</v>
      </c>
    </row>
    <row r="116" spans="1:31" ht="18">
      <c r="A116" s="26">
        <v>4.25</v>
      </c>
      <c r="B116" s="31">
        <v>4</v>
      </c>
      <c r="C116" s="32">
        <v>-3.9705302272950007</v>
      </c>
      <c r="D116" s="33">
        <v>-3.9705302272950149</v>
      </c>
      <c r="E116" s="31">
        <v>3.5</v>
      </c>
      <c r="F116" s="32">
        <v>-0.94299051618391161</v>
      </c>
      <c r="G116" s="34">
        <v>-0.9429905161838974</v>
      </c>
      <c r="H116" s="3"/>
      <c r="I116" s="26">
        <v>4.25</v>
      </c>
      <c r="J116" s="31">
        <v>4</v>
      </c>
      <c r="K116" s="32">
        <v>-3.7801796272949986</v>
      </c>
      <c r="L116" s="33">
        <v>-3.7801796272950128</v>
      </c>
      <c r="M116" s="31">
        <v>3.5</v>
      </c>
      <c r="N116" s="32">
        <v>-1.117312516183901</v>
      </c>
      <c r="O116" s="34">
        <v>-1.1173125161838868</v>
      </c>
      <c r="P116" s="3"/>
      <c r="Q116" s="26">
        <v>3.75</v>
      </c>
      <c r="R116" s="31">
        <v>3.5</v>
      </c>
      <c r="S116" s="32">
        <v>-2.0956435495172343</v>
      </c>
      <c r="T116" s="33">
        <v>-2.0956435495172201</v>
      </c>
      <c r="U116" s="31">
        <v>3</v>
      </c>
      <c r="V116" s="32">
        <v>-0.13865403840613055</v>
      </c>
      <c r="W116" s="34">
        <v>-0.13865403840611634</v>
      </c>
      <c r="X116" s="3"/>
      <c r="Y116" s="26">
        <v>3.75</v>
      </c>
      <c r="Z116" s="31">
        <v>3.5</v>
      </c>
      <c r="AA116" s="32">
        <v>-2.1938457495172372</v>
      </c>
      <c r="AB116" s="33">
        <v>-2.193845749517223</v>
      </c>
      <c r="AC116" s="31">
        <v>3</v>
      </c>
      <c r="AD116" s="32">
        <v>-0.56403213840611954</v>
      </c>
      <c r="AE116" s="34">
        <v>-0.56403213840610533</v>
      </c>
    </row>
    <row r="117" spans="1:31" ht="18">
      <c r="A117" s="26">
        <v>4.375</v>
      </c>
      <c r="B117" s="31">
        <v>4</v>
      </c>
      <c r="C117" s="32">
        <v>-3.1333612439616871</v>
      </c>
      <c r="D117" s="33">
        <v>-3.1333612439616871</v>
      </c>
      <c r="E117" s="31">
        <v>3.5</v>
      </c>
      <c r="F117" s="32">
        <v>-0.42665878285056635</v>
      </c>
      <c r="G117" s="34">
        <v>-0.42665878285055214</v>
      </c>
      <c r="H117" s="3"/>
      <c r="I117" s="26">
        <v>4.375</v>
      </c>
      <c r="J117" s="31">
        <v>4</v>
      </c>
      <c r="K117" s="32">
        <v>-3.0492594439616738</v>
      </c>
      <c r="L117" s="33">
        <v>-3.0492594439616738</v>
      </c>
      <c r="M117" s="31">
        <v>3.5</v>
      </c>
      <c r="N117" s="32">
        <v>-0.66796758285056512</v>
      </c>
      <c r="O117" s="34">
        <v>-0.66796758285055091</v>
      </c>
      <c r="P117" s="3"/>
      <c r="Q117" s="26">
        <v>3.875</v>
      </c>
      <c r="R117" s="31">
        <v>3.5</v>
      </c>
      <c r="S117" s="32">
        <v>-1.6688068661838997</v>
      </c>
      <c r="T117" s="33">
        <v>-1.6688068661838855</v>
      </c>
      <c r="U117" s="31">
        <v>3</v>
      </c>
      <c r="V117" s="32">
        <v>-0.10320723840611379</v>
      </c>
      <c r="W117" s="34">
        <v>-0.10320723840611379</v>
      </c>
      <c r="X117" s="3"/>
      <c r="Y117" s="26">
        <v>3.875</v>
      </c>
      <c r="Z117" s="31">
        <v>3.5</v>
      </c>
      <c r="AA117" s="32">
        <v>-1.7234076661838884</v>
      </c>
      <c r="AB117" s="33">
        <v>-1.7234076661838742</v>
      </c>
      <c r="AC117" s="31">
        <v>3</v>
      </c>
      <c r="AD117" s="32">
        <v>-0.42051473840609788</v>
      </c>
      <c r="AE117" s="34">
        <v>-0.42051473840609788</v>
      </c>
    </row>
    <row r="118" spans="1:31" ht="18">
      <c r="A118" s="26">
        <v>4.5</v>
      </c>
      <c r="B118" s="31">
        <v>4</v>
      </c>
      <c r="C118" s="32">
        <v>-2.380477660628344</v>
      </c>
      <c r="D118" s="33">
        <v>-2.380477660628344</v>
      </c>
      <c r="E118" s="31">
        <v>3.5</v>
      </c>
      <c r="F118" s="32">
        <v>-0.1029000161838951</v>
      </c>
      <c r="G118" s="34">
        <v>-0.10290001618388089</v>
      </c>
      <c r="H118" s="3"/>
      <c r="I118" s="26">
        <v>4.5</v>
      </c>
      <c r="J118" s="31">
        <v>4</v>
      </c>
      <c r="K118" s="32">
        <v>-2.5247095606283523</v>
      </c>
      <c r="L118" s="33">
        <v>-2.5247095606283523</v>
      </c>
      <c r="M118" s="31">
        <v>3.5</v>
      </c>
      <c r="N118" s="32">
        <v>-0.51659251618390556</v>
      </c>
      <c r="O118" s="34">
        <v>-0.51659251618389135</v>
      </c>
      <c r="P118" s="3"/>
      <c r="Q118" s="26">
        <v>4</v>
      </c>
      <c r="R118" s="31">
        <v>3.5</v>
      </c>
      <c r="S118" s="32">
        <v>-1.1796204828505523</v>
      </c>
      <c r="T118" s="33">
        <v>-1.1796204828505381</v>
      </c>
      <c r="U118" s="31">
        <v>3</v>
      </c>
      <c r="V118" s="32">
        <v>-7.3462238406108327E-2</v>
      </c>
      <c r="W118" s="34">
        <v>-7.3462238406108327E-2</v>
      </c>
      <c r="X118" s="3"/>
      <c r="Y118" s="26">
        <v>4</v>
      </c>
      <c r="Z118" s="31">
        <v>3.5</v>
      </c>
      <c r="AA118" s="32">
        <v>-1.6760018828505565</v>
      </c>
      <c r="AB118" s="33">
        <v>-1.6760018828505423</v>
      </c>
      <c r="AC118" s="31">
        <v>3</v>
      </c>
      <c r="AD118" s="32">
        <v>-0.74321223840610173</v>
      </c>
      <c r="AE118" s="34">
        <v>-0.74321223840610173</v>
      </c>
    </row>
    <row r="119" spans="1:31" ht="18">
      <c r="A119" s="26">
        <v>4.625</v>
      </c>
      <c r="B119" s="31">
        <v>4</v>
      </c>
      <c r="C119" s="32">
        <v>-1.8916387272950175</v>
      </c>
      <c r="D119" s="33">
        <v>-1.8916387272950175</v>
      </c>
      <c r="E119" s="31">
        <v>3.5</v>
      </c>
      <c r="F119" s="32">
        <v>-0.18584001618390289</v>
      </c>
      <c r="G119" s="34">
        <v>-0.18584001618388868</v>
      </c>
      <c r="H119" s="3"/>
      <c r="I119" s="26">
        <v>4.625</v>
      </c>
      <c r="J119" s="31">
        <v>4</v>
      </c>
      <c r="K119" s="32">
        <v>-1.9938014772950083</v>
      </c>
      <c r="L119" s="33">
        <v>-1.9938014772950083</v>
      </c>
      <c r="M119" s="31">
        <v>3.5</v>
      </c>
      <c r="N119" s="32">
        <v>-0.47650501618389285</v>
      </c>
      <c r="O119" s="34">
        <v>-0.47650501618387864</v>
      </c>
      <c r="P119" s="3"/>
      <c r="Q119" s="26">
        <v>4.125</v>
      </c>
      <c r="R119" s="31">
        <v>3.5</v>
      </c>
      <c r="S119" s="32">
        <v>-1.1959675995172319</v>
      </c>
      <c r="T119" s="33">
        <v>-1.1959675995172176</v>
      </c>
      <c r="U119" s="31">
        <v>3</v>
      </c>
      <c r="V119" s="32">
        <v>-0.39577473840610367</v>
      </c>
      <c r="W119" s="34">
        <v>-0.39577473840610367</v>
      </c>
      <c r="X119" s="3"/>
      <c r="Y119" s="26">
        <v>4.125</v>
      </c>
      <c r="Z119" s="31">
        <v>3.5</v>
      </c>
      <c r="AA119" s="32">
        <v>-1.3546040995172319</v>
      </c>
      <c r="AB119" s="33">
        <v>-1.3546040995172177</v>
      </c>
      <c r="AC119" s="31">
        <v>3</v>
      </c>
      <c r="AD119" s="32">
        <v>-0.65405223840610915</v>
      </c>
      <c r="AE119" s="34">
        <v>-0.65405223840610915</v>
      </c>
    </row>
    <row r="120" spans="1:31" ht="18">
      <c r="A120" s="26">
        <v>4.75</v>
      </c>
      <c r="B120" s="31">
        <v>4.5</v>
      </c>
      <c r="C120" s="32">
        <v>-4.2093663050727912</v>
      </c>
      <c r="D120" s="33">
        <v>-4.2093663050727912</v>
      </c>
      <c r="E120" s="31">
        <v>4</v>
      </c>
      <c r="F120" s="32">
        <v>-1.3187665939616835</v>
      </c>
      <c r="G120" s="34">
        <v>-1.3187665939616835</v>
      </c>
      <c r="H120" s="3"/>
      <c r="I120" s="26">
        <v>4.75</v>
      </c>
      <c r="J120" s="31">
        <v>4.5</v>
      </c>
      <c r="K120" s="32">
        <v>-4.4027126050727787</v>
      </c>
      <c r="L120" s="33">
        <v>-4.4027126050727787</v>
      </c>
      <c r="M120" s="31">
        <v>4</v>
      </c>
      <c r="N120" s="32">
        <v>-1.8614210939616811</v>
      </c>
      <c r="O120" s="34">
        <v>-1.8614210939616811</v>
      </c>
      <c r="P120" s="3"/>
      <c r="Q120" s="26">
        <v>4.25</v>
      </c>
      <c r="R120" s="31">
        <v>4</v>
      </c>
      <c r="S120" s="32">
        <v>-2.6199095272950217</v>
      </c>
      <c r="T120" s="33">
        <v>-2.6199095272950217</v>
      </c>
      <c r="U120" s="31">
        <v>3.5</v>
      </c>
      <c r="V120" s="32">
        <v>-0.90758621618390123</v>
      </c>
      <c r="W120" s="34">
        <v>-0.90758621618388702</v>
      </c>
      <c r="X120" s="3"/>
      <c r="Y120" s="26">
        <v>4.25</v>
      </c>
      <c r="Z120" s="31">
        <v>4</v>
      </c>
      <c r="AA120" s="32">
        <v>-2.5471964272950061</v>
      </c>
      <c r="AB120" s="33">
        <v>-2.5471964272950061</v>
      </c>
      <c r="AC120" s="31">
        <v>3.5</v>
      </c>
      <c r="AD120" s="32">
        <v>-1.1194079161839028</v>
      </c>
      <c r="AE120" s="34">
        <v>-1.1194079161838886</v>
      </c>
    </row>
    <row r="121" spans="1:31" ht="18">
      <c r="A121" s="26">
        <v>4.875</v>
      </c>
      <c r="B121" s="31">
        <v>4.5</v>
      </c>
      <c r="C121" s="32">
        <v>-3.9887861217394516</v>
      </c>
      <c r="D121" s="33">
        <v>-3.9887861217394516</v>
      </c>
      <c r="E121" s="31">
        <v>4</v>
      </c>
      <c r="F121" s="32">
        <v>-1.2669018606283515</v>
      </c>
      <c r="G121" s="34">
        <v>-1.2669018606283515</v>
      </c>
      <c r="H121" s="3"/>
      <c r="I121" s="26">
        <v>4.875</v>
      </c>
      <c r="J121" s="31">
        <v>4.5</v>
      </c>
      <c r="K121" s="32">
        <v>-3.8429644717394353</v>
      </c>
      <c r="L121" s="33">
        <v>-3.8429644717394353</v>
      </c>
      <c r="M121" s="31">
        <v>4</v>
      </c>
      <c r="N121" s="32">
        <v>-1.4505255106283386</v>
      </c>
      <c r="O121" s="34">
        <v>-1.4505255106283386</v>
      </c>
      <c r="P121" s="3"/>
      <c r="Q121" s="26">
        <v>4.375</v>
      </c>
      <c r="R121" s="31">
        <v>4</v>
      </c>
      <c r="S121" s="32">
        <v>-2.1487761939616803</v>
      </c>
      <c r="T121" s="33">
        <v>-2.1487761939616803</v>
      </c>
      <c r="U121" s="31">
        <v>3.5</v>
      </c>
      <c r="V121" s="32">
        <v>-0.73311751618390986</v>
      </c>
      <c r="W121" s="34">
        <v>-0.73311751618389565</v>
      </c>
      <c r="X121" s="3"/>
      <c r="Y121" s="26">
        <v>4.375</v>
      </c>
      <c r="Z121" s="31">
        <v>4</v>
      </c>
      <c r="AA121" s="32">
        <v>-2.142197743961674</v>
      </c>
      <c r="AB121" s="33">
        <v>-2.142197743961674</v>
      </c>
      <c r="AC121" s="31">
        <v>3.5</v>
      </c>
      <c r="AD121" s="32">
        <v>-0.96433751618390318</v>
      </c>
      <c r="AE121" s="34">
        <v>-0.96433751618388897</v>
      </c>
    </row>
    <row r="122" spans="1:31" ht="18">
      <c r="A122" s="26">
        <v>5</v>
      </c>
      <c r="B122" s="31">
        <v>4.5</v>
      </c>
      <c r="C122" s="32">
        <v>-3.3092313384061072</v>
      </c>
      <c r="D122" s="33">
        <v>-3.3092313384061072</v>
      </c>
      <c r="E122" s="31">
        <v>4</v>
      </c>
      <c r="F122" s="32">
        <v>-0.93966029396167983</v>
      </c>
      <c r="G122" s="34">
        <v>-0.93966029396167983</v>
      </c>
      <c r="H122" s="3"/>
      <c r="I122" s="26">
        <v>5</v>
      </c>
      <c r="J122" s="31">
        <v>4.5</v>
      </c>
      <c r="K122" s="32">
        <v>-3.2405251384060989</v>
      </c>
      <c r="L122" s="33">
        <v>-3.2405251384060989</v>
      </c>
      <c r="M122" s="31">
        <v>4</v>
      </c>
      <c r="N122" s="32">
        <v>-1.1520402939616758</v>
      </c>
      <c r="O122" s="34">
        <v>-1.1520402939616758</v>
      </c>
      <c r="P122" s="3"/>
      <c r="Q122" s="26">
        <v>4.5</v>
      </c>
      <c r="R122" s="31">
        <v>4</v>
      </c>
      <c r="S122" s="32">
        <v>-1.6829108606283398</v>
      </c>
      <c r="T122" s="33">
        <v>-1.6829108606283398</v>
      </c>
      <c r="U122" s="31">
        <v>3.5</v>
      </c>
      <c r="V122" s="32">
        <v>-0.65360501618390288</v>
      </c>
      <c r="W122" s="34">
        <v>-0.65360501618388867</v>
      </c>
      <c r="X122" s="3"/>
      <c r="Y122" s="26">
        <v>4.5</v>
      </c>
      <c r="Z122" s="31">
        <v>4</v>
      </c>
      <c r="AA122" s="32">
        <v>-1.7395243606283373</v>
      </c>
      <c r="AB122" s="33">
        <v>-1.7395243606283373</v>
      </c>
      <c r="AC122" s="31">
        <v>3.5</v>
      </c>
      <c r="AD122" s="32">
        <v>-0.86915501618389612</v>
      </c>
      <c r="AE122" s="34">
        <v>-0.86915501618388191</v>
      </c>
    </row>
    <row r="123" spans="1:31" ht="18">
      <c r="A123" s="26">
        <v>5.125</v>
      </c>
      <c r="B123" s="31">
        <v>4.5</v>
      </c>
      <c r="C123" s="32">
        <v>-2.5545869550727787</v>
      </c>
      <c r="D123" s="33">
        <v>-2.5545869550727787</v>
      </c>
      <c r="E123" s="31">
        <v>4</v>
      </c>
      <c r="F123" s="32">
        <v>-0.86907529396167149</v>
      </c>
      <c r="G123" s="34">
        <v>-0.86907529396167149</v>
      </c>
      <c r="H123" s="3"/>
      <c r="I123" s="26">
        <v>5.125</v>
      </c>
      <c r="J123" s="31">
        <v>4.5</v>
      </c>
      <c r="K123" s="32">
        <v>-2.5709674550727755</v>
      </c>
      <c r="L123" s="33">
        <v>-2.5709674550727755</v>
      </c>
      <c r="M123" s="31">
        <v>4</v>
      </c>
      <c r="N123" s="32">
        <v>-1.0692902939616715</v>
      </c>
      <c r="O123" s="34">
        <v>-1.0692902939616715</v>
      </c>
      <c r="P123" s="3"/>
      <c r="Q123" s="26">
        <v>4.625</v>
      </c>
      <c r="R123" s="31">
        <v>4</v>
      </c>
      <c r="S123" s="32">
        <v>-1.3149367272949917</v>
      </c>
      <c r="T123" s="33">
        <v>-1.3149367272949917</v>
      </c>
      <c r="U123" s="31">
        <v>3.5</v>
      </c>
      <c r="V123" s="32">
        <v>-0.56114001618389864</v>
      </c>
      <c r="W123" s="34">
        <v>-0.56114001618388443</v>
      </c>
      <c r="X123" s="3"/>
      <c r="Y123" s="26">
        <v>4.625</v>
      </c>
      <c r="Z123" s="31">
        <v>4</v>
      </c>
      <c r="AA123" s="32">
        <v>-1.4293100272950028</v>
      </c>
      <c r="AB123" s="33">
        <v>-1.4293100272950028</v>
      </c>
      <c r="AC123" s="31">
        <v>3.5</v>
      </c>
      <c r="AD123" s="32">
        <v>-0.7662225161839018</v>
      </c>
      <c r="AE123" s="34">
        <v>-0.76622251618388759</v>
      </c>
    </row>
    <row r="124" spans="1:31" ht="18.75" thickBot="1">
      <c r="A124" s="26">
        <v>5.25</v>
      </c>
      <c r="B124" s="35">
        <v>5</v>
      </c>
      <c r="C124" s="36">
        <v>-4.8447186828505551</v>
      </c>
      <c r="D124" s="37">
        <v>-4.8447186828505693</v>
      </c>
      <c r="E124" s="35">
        <v>4.5</v>
      </c>
      <c r="F124" s="36">
        <v>-1.9088915717394599</v>
      </c>
      <c r="G124" s="38">
        <v>-1.9088915717394457</v>
      </c>
      <c r="H124" s="3"/>
      <c r="I124" s="26">
        <v>5.25</v>
      </c>
      <c r="J124" s="35">
        <v>5</v>
      </c>
      <c r="K124" s="36">
        <v>-4.5792933828505653</v>
      </c>
      <c r="L124" s="37">
        <v>-4.5792933828505795</v>
      </c>
      <c r="M124" s="35">
        <v>4.5</v>
      </c>
      <c r="N124" s="36">
        <v>-1.9969262717394543</v>
      </c>
      <c r="O124" s="38">
        <v>-1.99692627173944</v>
      </c>
      <c r="P124" s="3"/>
      <c r="Q124" s="26">
        <v>4.75</v>
      </c>
      <c r="R124" s="35">
        <v>4.5</v>
      </c>
      <c r="S124" s="36">
        <v>-2.7085756050727667</v>
      </c>
      <c r="T124" s="37">
        <v>-2.7085756050727667</v>
      </c>
      <c r="U124" s="35">
        <v>4</v>
      </c>
      <c r="V124" s="36">
        <v>-1.0378029939616624</v>
      </c>
      <c r="W124" s="38">
        <v>-1.0378029939616624</v>
      </c>
      <c r="X124" s="3"/>
      <c r="Y124" s="26">
        <v>4.75</v>
      </c>
      <c r="Z124" s="35">
        <v>4.5</v>
      </c>
      <c r="AA124" s="36">
        <v>-2.5996958050727699</v>
      </c>
      <c r="AB124" s="37">
        <v>-2.5996958050727699</v>
      </c>
      <c r="AC124" s="35">
        <v>4</v>
      </c>
      <c r="AD124" s="36">
        <v>-1.2050704939616708</v>
      </c>
      <c r="AE124" s="38">
        <v>-1.2050704939616708</v>
      </c>
    </row>
    <row r="125" spans="1:31" ht="18.75" thickBot="1">
      <c r="A125" s="39"/>
      <c r="B125" s="40"/>
      <c r="C125" s="40"/>
      <c r="D125" s="40"/>
      <c r="E125" s="40"/>
      <c r="F125" s="40"/>
      <c r="G125" s="40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5"/>
      <c r="Z125" s="3"/>
      <c r="AA125" s="3"/>
      <c r="AB125" s="3"/>
    </row>
    <row r="126" spans="1:31" ht="16.5" thickBot="1">
      <c r="A126" s="361" t="s">
        <v>21</v>
      </c>
      <c r="B126" s="362"/>
      <c r="C126" s="362"/>
      <c r="D126" s="362"/>
      <c r="E126" s="362"/>
      <c r="F126" s="362"/>
      <c r="G126" s="362"/>
      <c r="H126" s="362"/>
      <c r="I126" s="362"/>
      <c r="J126" s="362"/>
      <c r="K126" s="362"/>
      <c r="L126" s="362"/>
      <c r="M126" s="362"/>
      <c r="N126" s="362"/>
      <c r="O126" s="362"/>
      <c r="P126" s="362"/>
      <c r="Q126" s="362"/>
      <c r="R126" s="362"/>
      <c r="S126" s="362"/>
      <c r="T126" s="362"/>
      <c r="U126" s="362"/>
      <c r="V126" s="362"/>
      <c r="W126" s="362"/>
      <c r="X126" s="362"/>
      <c r="Y126" s="362"/>
      <c r="Z126" s="362"/>
      <c r="AA126" s="362"/>
      <c r="AB126" s="362"/>
      <c r="AC126" s="362"/>
      <c r="AD126" s="362"/>
      <c r="AE126" s="363"/>
    </row>
    <row r="127" spans="1:31" ht="18.75" thickBot="1">
      <c r="A127" s="41"/>
      <c r="B127" s="42"/>
      <c r="C127" s="42"/>
      <c r="D127" s="42"/>
      <c r="E127" s="42"/>
      <c r="F127" s="42"/>
      <c r="G127" s="4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41"/>
      <c r="Z127" s="42"/>
      <c r="AA127" s="42"/>
      <c r="AB127" s="42"/>
    </row>
    <row r="128" spans="1:31" ht="18.75" thickBot="1">
      <c r="A128" s="16"/>
      <c r="B128" s="306" t="s">
        <v>320</v>
      </c>
      <c r="C128" s="307"/>
      <c r="D128" s="308"/>
      <c r="E128" s="309"/>
      <c r="F128" s="309"/>
      <c r="G128" s="308"/>
      <c r="H128" s="3"/>
      <c r="I128" s="310"/>
      <c r="J128" s="310"/>
      <c r="K128" s="310"/>
      <c r="L128" s="310"/>
      <c r="M128" s="310"/>
      <c r="N128" s="310"/>
      <c r="O128" s="310"/>
      <c r="P128" s="3"/>
      <c r="Q128" s="16"/>
      <c r="R128" s="306" t="s">
        <v>321</v>
      </c>
      <c r="S128" s="307"/>
      <c r="T128" s="308"/>
      <c r="U128" s="309"/>
      <c r="V128" s="309"/>
      <c r="W128" s="308"/>
      <c r="X128" s="3"/>
      <c r="Y128" s="310"/>
      <c r="Z128" s="310"/>
      <c r="AA128" s="310"/>
      <c r="AB128" s="310"/>
      <c r="AC128" s="310"/>
      <c r="AD128" s="310"/>
      <c r="AE128" s="310"/>
    </row>
    <row r="129" spans="1:31" ht="18.75" thickBot="1">
      <c r="A129" s="16"/>
      <c r="B129" s="21"/>
      <c r="C129" s="364" t="s">
        <v>17</v>
      </c>
      <c r="D129" s="364"/>
      <c r="E129" s="22"/>
      <c r="F129" s="365" t="s">
        <v>17</v>
      </c>
      <c r="G129" s="366"/>
      <c r="H129" s="3"/>
      <c r="I129" s="310"/>
      <c r="J129" s="310"/>
      <c r="K129" s="310"/>
      <c r="L129" s="310"/>
      <c r="M129" s="310"/>
      <c r="N129" s="310"/>
      <c r="O129" s="310"/>
      <c r="P129" s="3"/>
      <c r="Q129" s="16"/>
      <c r="R129" s="21"/>
      <c r="S129" s="364" t="s">
        <v>17</v>
      </c>
      <c r="T129" s="364"/>
      <c r="U129" s="22"/>
      <c r="V129" s="365" t="s">
        <v>17</v>
      </c>
      <c r="W129" s="366"/>
      <c r="X129" s="3"/>
      <c r="Y129" s="310"/>
      <c r="Z129" s="310"/>
      <c r="AA129" s="310"/>
      <c r="AB129" s="310"/>
      <c r="AC129" s="310"/>
      <c r="AD129" s="310"/>
      <c r="AE129" s="310"/>
    </row>
    <row r="130" spans="1:31" ht="18.75" thickBot="1">
      <c r="A130" s="16"/>
      <c r="B130" s="23" t="s">
        <v>18</v>
      </c>
      <c r="C130" s="23" t="s">
        <v>302</v>
      </c>
      <c r="D130" s="23" t="s">
        <v>303</v>
      </c>
      <c r="E130" s="23" t="s">
        <v>18</v>
      </c>
      <c r="F130" s="24" t="s">
        <v>302</v>
      </c>
      <c r="G130" s="25" t="s">
        <v>303</v>
      </c>
      <c r="H130" s="3"/>
      <c r="I130" s="310"/>
      <c r="J130" s="310"/>
      <c r="K130" s="310"/>
      <c r="L130" s="310"/>
      <c r="M130" s="310"/>
      <c r="N130" s="310"/>
      <c r="O130" s="310"/>
      <c r="P130" s="3"/>
      <c r="Q130" s="16"/>
      <c r="R130" s="23" t="s">
        <v>18</v>
      </c>
      <c r="S130" s="23" t="s">
        <v>302</v>
      </c>
      <c r="T130" s="23" t="s">
        <v>303</v>
      </c>
      <c r="U130" s="23" t="s">
        <v>18</v>
      </c>
      <c r="V130" s="24" t="s">
        <v>302</v>
      </c>
      <c r="W130" s="25" t="s">
        <v>303</v>
      </c>
      <c r="X130" s="3"/>
      <c r="Y130" s="310"/>
      <c r="Z130" s="310"/>
      <c r="AA130" s="310"/>
      <c r="AB130" s="310"/>
      <c r="AC130" s="310"/>
      <c r="AD130" s="310"/>
      <c r="AE130" s="310"/>
    </row>
    <row r="131" spans="1:31" ht="18">
      <c r="A131" s="26">
        <v>3.25</v>
      </c>
      <c r="B131" s="27">
        <v>3</v>
      </c>
      <c r="C131" s="28">
        <v>-4.9824638717394407</v>
      </c>
      <c r="D131" s="29">
        <v>-4.9824638717394549</v>
      </c>
      <c r="E131" s="27">
        <v>2.5</v>
      </c>
      <c r="F131" s="28">
        <v>-2.3064222050727778</v>
      </c>
      <c r="G131" s="30">
        <v>-2.3286444272950035</v>
      </c>
      <c r="H131" s="3"/>
      <c r="I131" s="310"/>
      <c r="J131" s="310"/>
      <c r="K131" s="310"/>
      <c r="L131" s="310"/>
      <c r="M131" s="310"/>
      <c r="N131" s="310"/>
      <c r="O131" s="310"/>
      <c r="P131" s="3"/>
      <c r="Q131" s="26">
        <v>2.75</v>
      </c>
      <c r="R131" s="27">
        <v>2.5</v>
      </c>
      <c r="S131" s="28">
        <v>-4.0392093939616558</v>
      </c>
      <c r="T131" s="29">
        <v>-4.0392093939616558</v>
      </c>
      <c r="U131" s="27">
        <v>2</v>
      </c>
      <c r="V131" s="28">
        <v>-1.3325395828505435</v>
      </c>
      <c r="W131" s="30">
        <v>-1.3325395828505435</v>
      </c>
      <c r="X131" s="3"/>
      <c r="Y131" s="310"/>
      <c r="Z131" s="310"/>
      <c r="AA131" s="310"/>
      <c r="AB131" s="310"/>
      <c r="AC131" s="310"/>
      <c r="AD131" s="310"/>
      <c r="AE131" s="310"/>
    </row>
    <row r="132" spans="1:31" ht="18">
      <c r="A132" s="26">
        <v>3.375</v>
      </c>
      <c r="B132" s="31">
        <v>3</v>
      </c>
      <c r="C132" s="32">
        <v>-3.8020382384061264</v>
      </c>
      <c r="D132" s="33">
        <v>-3.8020382384061406</v>
      </c>
      <c r="E132" s="31">
        <v>2.5</v>
      </c>
      <c r="F132" s="32">
        <v>-1.1259965717394635</v>
      </c>
      <c r="G132" s="34">
        <v>-1.1482187939616892</v>
      </c>
      <c r="H132" s="3"/>
      <c r="I132" s="310"/>
      <c r="J132" s="310"/>
      <c r="K132" s="310"/>
      <c r="L132" s="310"/>
      <c r="M132" s="310"/>
      <c r="N132" s="310"/>
      <c r="O132" s="310"/>
      <c r="P132" s="3"/>
      <c r="Q132" s="26">
        <v>2.875</v>
      </c>
      <c r="R132" s="31">
        <v>2.5</v>
      </c>
      <c r="S132" s="32">
        <v>-3.0055445384060988</v>
      </c>
      <c r="T132" s="33">
        <v>-2.9814906106283274</v>
      </c>
      <c r="U132" s="31">
        <v>2</v>
      </c>
      <c r="V132" s="32">
        <v>-0.76586561062832459</v>
      </c>
      <c r="W132" s="34">
        <v>-0.74181168285055321</v>
      </c>
      <c r="X132" s="3"/>
      <c r="Y132" s="310"/>
      <c r="Z132" s="310"/>
      <c r="AA132" s="310"/>
      <c r="AB132" s="310"/>
      <c r="AC132" s="310"/>
      <c r="AD132" s="310"/>
      <c r="AE132" s="310"/>
    </row>
    <row r="133" spans="1:31" ht="18">
      <c r="A133" s="26">
        <v>3.5</v>
      </c>
      <c r="B133" s="31">
        <v>3</v>
      </c>
      <c r="C133" s="32">
        <v>-2.728462605072778</v>
      </c>
      <c r="D133" s="33">
        <v>-2.7284626050727923</v>
      </c>
      <c r="E133" s="31">
        <v>2.5</v>
      </c>
      <c r="F133" s="32">
        <v>-0.60227446062832257</v>
      </c>
      <c r="G133" s="34">
        <v>-0.60227446062832257</v>
      </c>
      <c r="H133" s="3"/>
      <c r="I133" s="310"/>
      <c r="J133" s="310"/>
      <c r="K133" s="310"/>
      <c r="L133" s="310"/>
      <c r="M133" s="310"/>
      <c r="N133" s="310"/>
      <c r="O133" s="310"/>
      <c r="P133" s="3"/>
      <c r="Q133" s="26">
        <v>3</v>
      </c>
      <c r="R133" s="31">
        <v>2.5</v>
      </c>
      <c r="S133" s="32">
        <v>-2.2713172272950004</v>
      </c>
      <c r="T133" s="33">
        <v>-2.2713172272950004</v>
      </c>
      <c r="U133" s="31">
        <v>2</v>
      </c>
      <c r="V133" s="32">
        <v>-0.66092918285055191</v>
      </c>
      <c r="W133" s="34">
        <v>-0.66092918285055191</v>
      </c>
      <c r="X133" s="3"/>
      <c r="Y133" s="310"/>
      <c r="Z133" s="310"/>
      <c r="AA133" s="310"/>
      <c r="AB133" s="310"/>
      <c r="AC133" s="310"/>
      <c r="AD133" s="310"/>
      <c r="AE133" s="310"/>
    </row>
    <row r="134" spans="1:31" ht="18">
      <c r="A134" s="26">
        <v>3.625</v>
      </c>
      <c r="B134" s="31">
        <v>3</v>
      </c>
      <c r="C134" s="32">
        <v>-1.7752554217394447</v>
      </c>
      <c r="D134" s="33">
        <v>-1.7752554217394589</v>
      </c>
      <c r="E134" s="31">
        <v>2.5</v>
      </c>
      <c r="F134" s="32">
        <v>-0.58132196062832975</v>
      </c>
      <c r="G134" s="34">
        <v>-0.58132196062832975</v>
      </c>
      <c r="H134" s="3"/>
      <c r="I134" s="310"/>
      <c r="J134" s="310"/>
      <c r="K134" s="310"/>
      <c r="L134" s="310"/>
      <c r="M134" s="310"/>
      <c r="N134" s="310"/>
      <c r="O134" s="310"/>
      <c r="P134" s="3"/>
      <c r="Q134" s="26">
        <v>3.125</v>
      </c>
      <c r="R134" s="31">
        <v>2.5</v>
      </c>
      <c r="S134" s="32">
        <v>-1.6703377939616644</v>
      </c>
      <c r="T134" s="33">
        <v>-1.6703377939616786</v>
      </c>
      <c r="U134" s="31">
        <v>2</v>
      </c>
      <c r="V134" s="32">
        <v>-0.62678668285055039</v>
      </c>
      <c r="W134" s="34">
        <v>-0.62678668285055039</v>
      </c>
      <c r="X134" s="3"/>
      <c r="Y134" s="310"/>
      <c r="Z134" s="310"/>
      <c r="AA134" s="310"/>
      <c r="AB134" s="310"/>
      <c r="AC134" s="310"/>
      <c r="AD134" s="310"/>
      <c r="AE134" s="310"/>
    </row>
    <row r="135" spans="1:31" ht="18">
      <c r="A135" s="26">
        <v>3.75</v>
      </c>
      <c r="B135" s="31">
        <v>3.5</v>
      </c>
      <c r="C135" s="32">
        <v>-4.543361449517235</v>
      </c>
      <c r="D135" s="33">
        <v>-4.5433614495172208</v>
      </c>
      <c r="E135" s="31">
        <v>3</v>
      </c>
      <c r="F135" s="32">
        <v>-0.96114373840610767</v>
      </c>
      <c r="G135" s="34">
        <v>-0.96114373840612188</v>
      </c>
      <c r="H135" s="3"/>
      <c r="I135" s="310"/>
      <c r="J135" s="310"/>
      <c r="K135" s="310"/>
      <c r="L135" s="310"/>
      <c r="M135" s="310"/>
      <c r="N135" s="310"/>
      <c r="O135" s="310"/>
      <c r="P135" s="3"/>
      <c r="Q135" s="26">
        <v>3.25</v>
      </c>
      <c r="R135" s="31">
        <v>3</v>
      </c>
      <c r="S135" s="32">
        <v>-2.9569910865542592</v>
      </c>
      <c r="T135" s="33">
        <v>-2.9569910865542592</v>
      </c>
      <c r="U135" s="31">
        <v>2.5</v>
      </c>
      <c r="V135" s="32">
        <v>-1.2506782606283338</v>
      </c>
      <c r="W135" s="34">
        <v>-1.250678260628348</v>
      </c>
      <c r="X135" s="3"/>
      <c r="Y135" s="310"/>
      <c r="Z135" s="310"/>
      <c r="AA135" s="310"/>
      <c r="AB135" s="310"/>
      <c r="AC135" s="310"/>
      <c r="AD135" s="310"/>
      <c r="AE135" s="310"/>
    </row>
    <row r="136" spans="1:31" ht="18">
      <c r="A136" s="26">
        <v>3.875</v>
      </c>
      <c r="B136" s="31">
        <v>3.5</v>
      </c>
      <c r="C136" s="32">
        <v>-3.6014230161839009</v>
      </c>
      <c r="D136" s="33">
        <v>-3.6014230161838867</v>
      </c>
      <c r="E136" s="31">
        <v>3</v>
      </c>
      <c r="F136" s="32">
        <v>-0.35692205507277208</v>
      </c>
      <c r="G136" s="34">
        <v>-0.35692205507278629</v>
      </c>
      <c r="H136" s="3"/>
      <c r="I136" s="310"/>
      <c r="J136" s="310"/>
      <c r="K136" s="310"/>
      <c r="L136" s="310"/>
      <c r="M136" s="310"/>
      <c r="N136" s="310"/>
      <c r="O136" s="310"/>
      <c r="P136" s="3"/>
      <c r="Q136" s="26">
        <v>3.375</v>
      </c>
      <c r="R136" s="31">
        <v>3</v>
      </c>
      <c r="S136" s="32">
        <v>-2.3473556939616582</v>
      </c>
      <c r="T136" s="33">
        <v>-2.3473556939616582</v>
      </c>
      <c r="U136" s="31">
        <v>2.5</v>
      </c>
      <c r="V136" s="32">
        <v>-1.3649919606283305</v>
      </c>
      <c r="W136" s="34">
        <v>-1.3649919606283305</v>
      </c>
      <c r="X136" s="3"/>
      <c r="Y136" s="310"/>
      <c r="Z136" s="310"/>
      <c r="AA136" s="310"/>
      <c r="AB136" s="310"/>
      <c r="AC136" s="310"/>
      <c r="AD136" s="310"/>
      <c r="AE136" s="310"/>
    </row>
    <row r="137" spans="1:31" ht="18">
      <c r="A137" s="26">
        <v>4</v>
      </c>
      <c r="B137" s="31">
        <v>3.5</v>
      </c>
      <c r="C137" s="32">
        <v>-2.7277345828505588</v>
      </c>
      <c r="D137" s="33">
        <v>-2.7277345828505446</v>
      </c>
      <c r="E137" s="31">
        <v>3</v>
      </c>
      <c r="F137" s="32">
        <v>2.0975261593903838E-2</v>
      </c>
      <c r="G137" s="34">
        <v>2.0975261593889627E-2</v>
      </c>
      <c r="H137" s="3"/>
      <c r="I137" s="310"/>
      <c r="J137" s="310"/>
      <c r="K137" s="310"/>
      <c r="L137" s="310"/>
      <c r="M137" s="310"/>
      <c r="N137" s="310"/>
      <c r="O137" s="310"/>
      <c r="P137" s="3"/>
      <c r="Q137" s="26">
        <v>3.5</v>
      </c>
      <c r="R137" s="31">
        <v>3</v>
      </c>
      <c r="S137" s="32">
        <v>-1.7160192606283273</v>
      </c>
      <c r="T137" s="33">
        <v>-1.7160192606283273</v>
      </c>
      <c r="U137" s="31">
        <v>2.5</v>
      </c>
      <c r="V137" s="32">
        <v>-1.3342244606283344</v>
      </c>
      <c r="W137" s="34">
        <v>-1.3342244606283344</v>
      </c>
      <c r="X137" s="3"/>
      <c r="Y137" s="310"/>
      <c r="Z137" s="310"/>
      <c r="AA137" s="310"/>
      <c r="AB137" s="310"/>
      <c r="AC137" s="310"/>
      <c r="AD137" s="310"/>
      <c r="AE137" s="310"/>
    </row>
    <row r="138" spans="1:31" ht="18">
      <c r="A138" s="26">
        <v>4.125</v>
      </c>
      <c r="B138" s="31">
        <v>3.5</v>
      </c>
      <c r="C138" s="32">
        <v>-1.9177130995172433</v>
      </c>
      <c r="D138" s="33">
        <v>-1.9177130995172291</v>
      </c>
      <c r="E138" s="31">
        <v>3</v>
      </c>
      <c r="F138" s="32">
        <v>2.5775261593892651E-2</v>
      </c>
      <c r="G138" s="34">
        <v>2.577526159387844E-2</v>
      </c>
      <c r="H138" s="3"/>
      <c r="I138" s="310"/>
      <c r="J138" s="310"/>
      <c r="K138" s="310"/>
      <c r="L138" s="310"/>
      <c r="M138" s="310"/>
      <c r="N138" s="310"/>
      <c r="O138" s="310"/>
      <c r="P138" s="3"/>
      <c r="Q138" s="26">
        <v>3.625</v>
      </c>
      <c r="R138" s="31">
        <v>3</v>
      </c>
      <c r="S138" s="32">
        <v>-1.2583788272949887</v>
      </c>
      <c r="T138" s="33">
        <v>-1.2583788272949887</v>
      </c>
      <c r="U138" s="31">
        <v>2.5</v>
      </c>
      <c r="V138" s="32">
        <v>-1.2982219606283252</v>
      </c>
      <c r="W138" s="34">
        <v>-1.2982219606283252</v>
      </c>
      <c r="X138" s="3"/>
      <c r="Y138" s="310"/>
      <c r="Z138" s="310"/>
      <c r="AA138" s="310"/>
      <c r="AB138" s="310"/>
      <c r="AC138" s="310"/>
      <c r="AD138" s="310"/>
      <c r="AE138" s="310"/>
    </row>
    <row r="139" spans="1:31" ht="18">
      <c r="A139" s="26">
        <v>4.25</v>
      </c>
      <c r="B139" s="31">
        <v>4</v>
      </c>
      <c r="C139" s="32">
        <v>-4.2727602272949952</v>
      </c>
      <c r="D139" s="33">
        <v>-4.2727602272950094</v>
      </c>
      <c r="E139" s="31">
        <v>3.5</v>
      </c>
      <c r="F139" s="32">
        <v>-1.2452205161839061</v>
      </c>
      <c r="G139" s="34">
        <v>-1.2452205161838918</v>
      </c>
      <c r="H139" s="3"/>
      <c r="I139" s="310"/>
      <c r="J139" s="310"/>
      <c r="K139" s="310"/>
      <c r="L139" s="310"/>
      <c r="M139" s="310"/>
      <c r="N139" s="310"/>
      <c r="O139" s="310"/>
      <c r="P139" s="3"/>
      <c r="Q139" s="26">
        <v>3.75</v>
      </c>
      <c r="R139" s="31">
        <v>3.5</v>
      </c>
      <c r="S139" s="32">
        <v>-2.889166605072786</v>
      </c>
      <c r="T139" s="33">
        <v>-2.8891666050727718</v>
      </c>
      <c r="U139" s="31">
        <v>3</v>
      </c>
      <c r="V139" s="32">
        <v>-0.93217709396168247</v>
      </c>
      <c r="W139" s="34">
        <v>-0.93217709396166826</v>
      </c>
      <c r="X139" s="3"/>
      <c r="Y139" s="310"/>
      <c r="Z139" s="310"/>
      <c r="AA139" s="310"/>
      <c r="AB139" s="310"/>
      <c r="AC139" s="310"/>
      <c r="AD139" s="310"/>
      <c r="AE139" s="310"/>
    </row>
    <row r="140" spans="1:31" ht="18">
      <c r="A140" s="26">
        <v>4.375</v>
      </c>
      <c r="B140" s="31">
        <v>4</v>
      </c>
      <c r="C140" s="32">
        <v>-3.4645512439616795</v>
      </c>
      <c r="D140" s="33">
        <v>-3.4645512439616795</v>
      </c>
      <c r="E140" s="31">
        <v>3.5</v>
      </c>
      <c r="F140" s="32">
        <v>-0.75784878285055868</v>
      </c>
      <c r="G140" s="34">
        <v>-0.75784878285054447</v>
      </c>
      <c r="H140" s="3"/>
      <c r="I140" s="310"/>
      <c r="J140" s="310"/>
      <c r="K140" s="310"/>
      <c r="L140" s="310"/>
      <c r="M140" s="310"/>
      <c r="N140" s="310"/>
      <c r="O140" s="310"/>
      <c r="P140" s="3"/>
      <c r="Q140" s="26">
        <v>3.875</v>
      </c>
      <c r="R140" s="31">
        <v>3.5</v>
      </c>
      <c r="S140" s="32">
        <v>-2.3427074217394601</v>
      </c>
      <c r="T140" s="33">
        <v>-2.3721664073361581</v>
      </c>
      <c r="U140" s="31">
        <v>3</v>
      </c>
      <c r="V140" s="32">
        <v>-0.7771077939616744</v>
      </c>
      <c r="W140" s="34">
        <v>-0.80656677955838652</v>
      </c>
      <c r="X140" s="3"/>
      <c r="Y140" s="310"/>
      <c r="Z140" s="310"/>
      <c r="AA140" s="310"/>
      <c r="AB140" s="310"/>
      <c r="AC140" s="310"/>
      <c r="AD140" s="310"/>
      <c r="AE140" s="310"/>
    </row>
    <row r="141" spans="1:31" ht="18">
      <c r="A141" s="26">
        <v>4.5</v>
      </c>
      <c r="B141" s="31">
        <v>4</v>
      </c>
      <c r="C141" s="32">
        <v>-2.7312026606283411</v>
      </c>
      <c r="D141" s="33">
        <v>-2.7312026606283411</v>
      </c>
      <c r="E141" s="31">
        <v>3.5</v>
      </c>
      <c r="F141" s="32">
        <v>-0.45362501618389217</v>
      </c>
      <c r="G141" s="34">
        <v>-0.45362501618387796</v>
      </c>
      <c r="H141" s="3"/>
      <c r="I141" s="310"/>
      <c r="J141" s="310"/>
      <c r="K141" s="310"/>
      <c r="L141" s="310"/>
      <c r="M141" s="310"/>
      <c r="N141" s="310"/>
      <c r="O141" s="310"/>
      <c r="P141" s="3"/>
      <c r="Q141" s="26">
        <v>4</v>
      </c>
      <c r="R141" s="31">
        <v>3.5</v>
      </c>
      <c r="S141" s="32">
        <v>-2.0018304849081758</v>
      </c>
      <c r="T141" s="33">
        <v>-2.0365187235912932</v>
      </c>
      <c r="U141" s="31">
        <v>3</v>
      </c>
      <c r="V141" s="32">
        <v>-0.89567224046371741</v>
      </c>
      <c r="W141" s="34">
        <v>-0.93036047914684905</v>
      </c>
      <c r="X141" s="3"/>
      <c r="Y141" s="310"/>
      <c r="Z141" s="310"/>
      <c r="AA141" s="310"/>
      <c r="AB141" s="310"/>
      <c r="AC141" s="310"/>
      <c r="AD141" s="310"/>
      <c r="AE141" s="310"/>
    </row>
    <row r="142" spans="1:31" ht="18">
      <c r="A142" s="26">
        <v>4.625</v>
      </c>
      <c r="B142" s="31">
        <v>4</v>
      </c>
      <c r="C142" s="32">
        <v>-2.1195362272950149</v>
      </c>
      <c r="D142" s="33">
        <v>-2.1195362272950149</v>
      </c>
      <c r="E142" s="31">
        <v>3.5</v>
      </c>
      <c r="F142" s="32">
        <v>-0.41373751618390031</v>
      </c>
      <c r="G142" s="34">
        <v>-0.4137375161838861</v>
      </c>
      <c r="H142" s="3"/>
      <c r="I142" s="310"/>
      <c r="J142" s="310"/>
      <c r="K142" s="310"/>
      <c r="L142" s="310"/>
      <c r="M142" s="310"/>
      <c r="N142" s="310"/>
      <c r="O142" s="310"/>
      <c r="P142" s="3"/>
      <c r="Q142" s="26">
        <v>4.125</v>
      </c>
      <c r="R142" s="31">
        <v>3.5</v>
      </c>
      <c r="S142" s="32">
        <v>-1.6706358402579657</v>
      </c>
      <c r="T142" s="33">
        <v>-1.6706358402579515</v>
      </c>
      <c r="U142" s="31">
        <v>3</v>
      </c>
      <c r="V142" s="32">
        <v>-0.87044297914683744</v>
      </c>
      <c r="W142" s="34">
        <v>-0.87044297914683744</v>
      </c>
      <c r="X142" s="3"/>
      <c r="Y142" s="310"/>
      <c r="Z142" s="310"/>
      <c r="AA142" s="310"/>
      <c r="AB142" s="310"/>
      <c r="AC142" s="310"/>
      <c r="AD142" s="310"/>
      <c r="AE142" s="310"/>
    </row>
    <row r="143" spans="1:31" ht="18">
      <c r="A143" s="26">
        <v>4.75</v>
      </c>
      <c r="B143" s="31">
        <v>4.5</v>
      </c>
      <c r="C143" s="32">
        <v>-6.9552313050727861</v>
      </c>
      <c r="D143" s="33">
        <v>-6.9552313050727861</v>
      </c>
      <c r="E143" s="31">
        <v>4</v>
      </c>
      <c r="F143" s="32">
        <v>-1.5333815939616784</v>
      </c>
      <c r="G143" s="34">
        <v>-1.5333815939616784</v>
      </c>
      <c r="H143" s="3"/>
      <c r="I143" s="310"/>
      <c r="J143" s="310"/>
      <c r="K143" s="310"/>
      <c r="L143" s="310"/>
      <c r="M143" s="310"/>
      <c r="N143" s="310"/>
      <c r="O143" s="310"/>
      <c r="P143" s="3"/>
      <c r="Q143" s="26">
        <v>4.25</v>
      </c>
      <c r="R143" s="31">
        <v>4</v>
      </c>
      <c r="S143" s="32">
        <v>-4.3559370272950133</v>
      </c>
      <c r="T143" s="33">
        <v>-4.3559370272950133</v>
      </c>
      <c r="U143" s="31">
        <v>3.5</v>
      </c>
      <c r="V143" s="32">
        <v>-1.3843544569246338</v>
      </c>
      <c r="W143" s="34">
        <v>-1.3843544569246196</v>
      </c>
      <c r="X143" s="3"/>
      <c r="Y143" s="310"/>
      <c r="Z143" s="310"/>
      <c r="AA143" s="310"/>
      <c r="AB143" s="310"/>
      <c r="AC143" s="310"/>
      <c r="AD143" s="310"/>
      <c r="AE143" s="310"/>
    </row>
    <row r="144" spans="1:31" ht="18">
      <c r="A144" s="26">
        <v>4.875</v>
      </c>
      <c r="B144" s="31">
        <v>4.5</v>
      </c>
      <c r="C144" s="32">
        <v>-6.4620661217394542</v>
      </c>
      <c r="D144" s="33">
        <v>-6.4620661217394542</v>
      </c>
      <c r="E144" s="31">
        <v>4</v>
      </c>
      <c r="F144" s="32">
        <v>-1.2089318606283541</v>
      </c>
      <c r="G144" s="34">
        <v>-1.2089318606283541</v>
      </c>
      <c r="H144" s="3"/>
      <c r="I144" s="310"/>
      <c r="J144" s="310"/>
      <c r="K144" s="310"/>
      <c r="L144" s="310"/>
      <c r="M144" s="310"/>
      <c r="N144" s="310"/>
      <c r="O144" s="310"/>
      <c r="P144" s="3"/>
      <c r="Q144" s="26">
        <v>4.375</v>
      </c>
      <c r="R144" s="31">
        <v>4</v>
      </c>
      <c r="S144" s="32">
        <v>-4.009871193961672</v>
      </c>
      <c r="T144" s="33">
        <v>-4.009871193961672</v>
      </c>
      <c r="U144" s="31">
        <v>3.5</v>
      </c>
      <c r="V144" s="32">
        <v>-1.3425959569246335</v>
      </c>
      <c r="W144" s="34">
        <v>-1.3425959569246193</v>
      </c>
      <c r="X144" s="3"/>
      <c r="Y144" s="310"/>
      <c r="Z144" s="310"/>
      <c r="AA144" s="310"/>
      <c r="AB144" s="310"/>
      <c r="AC144" s="310"/>
      <c r="AD144" s="310"/>
      <c r="AE144" s="310"/>
    </row>
    <row r="145" spans="1:31" ht="18">
      <c r="A145" s="26">
        <v>5</v>
      </c>
      <c r="B145" s="31">
        <v>4.5</v>
      </c>
      <c r="C145" s="32">
        <v>-5.7775238384061112</v>
      </c>
      <c r="D145" s="33">
        <v>-5.7775238384061112</v>
      </c>
      <c r="E145" s="31">
        <v>4</v>
      </c>
      <c r="F145" s="32">
        <v>-0.87670279396168382</v>
      </c>
      <c r="G145" s="34">
        <v>-0.87670279396168382</v>
      </c>
      <c r="H145" s="3"/>
      <c r="I145" s="310"/>
      <c r="J145" s="310"/>
      <c r="K145" s="310"/>
      <c r="L145" s="310"/>
      <c r="M145" s="310"/>
      <c r="N145" s="310"/>
      <c r="O145" s="310"/>
      <c r="P145" s="3"/>
      <c r="Q145" s="26">
        <v>4.5</v>
      </c>
      <c r="R145" s="31">
        <v>4</v>
      </c>
      <c r="S145" s="32">
        <v>-3.5418883606283345</v>
      </c>
      <c r="T145" s="33">
        <v>-3.5418883606283345</v>
      </c>
      <c r="U145" s="31">
        <v>3.5</v>
      </c>
      <c r="V145" s="32">
        <v>-1.2850798569246327</v>
      </c>
      <c r="W145" s="34">
        <v>-1.2850798569246185</v>
      </c>
      <c r="X145" s="3"/>
      <c r="Y145" s="310"/>
      <c r="Z145" s="310"/>
      <c r="AA145" s="310"/>
      <c r="AB145" s="310"/>
      <c r="AC145" s="310"/>
      <c r="AD145" s="310"/>
      <c r="AE145" s="310"/>
    </row>
    <row r="146" spans="1:31" ht="18">
      <c r="A146" s="26">
        <v>5.125</v>
      </c>
      <c r="B146" s="31">
        <v>4.5</v>
      </c>
      <c r="C146" s="32">
        <v>-5.7673010606283412</v>
      </c>
      <c r="D146" s="33">
        <v>-5.8857038384061156</v>
      </c>
      <c r="E146" s="31">
        <v>4</v>
      </c>
      <c r="F146" s="32">
        <v>-1.1850093939616784</v>
      </c>
      <c r="G146" s="34">
        <v>-1.1850093939616784</v>
      </c>
      <c r="H146" s="3"/>
      <c r="I146" s="310"/>
      <c r="J146" s="310"/>
      <c r="K146" s="310"/>
      <c r="L146" s="310"/>
      <c r="M146" s="310"/>
      <c r="N146" s="310"/>
      <c r="O146" s="310"/>
      <c r="P146" s="3"/>
      <c r="Q146" s="26">
        <v>4.625</v>
      </c>
      <c r="R146" s="31">
        <v>4</v>
      </c>
      <c r="S146" s="32">
        <v>-3.5454467272950012</v>
      </c>
      <c r="T146" s="33">
        <v>-3.5454467272950012</v>
      </c>
      <c r="U146" s="31">
        <v>3.5</v>
      </c>
      <c r="V146" s="32">
        <v>-1.5973658069246501</v>
      </c>
      <c r="W146" s="34">
        <v>-1.5973658069246359</v>
      </c>
      <c r="X146" s="3"/>
      <c r="Y146" s="310"/>
      <c r="Z146" s="310"/>
      <c r="AA146" s="310"/>
      <c r="AB146" s="310"/>
      <c r="AC146" s="310"/>
      <c r="AD146" s="310"/>
      <c r="AE146" s="310"/>
    </row>
    <row r="147" spans="1:31" ht="18.75" thickBot="1">
      <c r="A147" s="26">
        <v>5.25</v>
      </c>
      <c r="B147" s="35">
        <v>5</v>
      </c>
      <c r="C147" s="36">
        <v>-9.2036886828505544</v>
      </c>
      <c r="D147" s="37">
        <v>-9.2036886828505686</v>
      </c>
      <c r="E147" s="35">
        <v>4.5</v>
      </c>
      <c r="F147" s="36">
        <v>-6.2678615717394592</v>
      </c>
      <c r="G147" s="38">
        <v>-6.267861571739445</v>
      </c>
      <c r="H147" s="3"/>
      <c r="I147" s="310"/>
      <c r="J147" s="310"/>
      <c r="K147" s="310"/>
      <c r="L147" s="310"/>
      <c r="M147" s="310"/>
      <c r="N147" s="310"/>
      <c r="O147" s="310"/>
      <c r="P147" s="3"/>
      <c r="Q147" s="26">
        <v>4.75</v>
      </c>
      <c r="R147" s="35">
        <v>4.5</v>
      </c>
      <c r="S147" s="36">
        <v>-7.1226256050727699</v>
      </c>
      <c r="T147" s="37">
        <v>-7.1226256050727699</v>
      </c>
      <c r="U147" s="35">
        <v>4</v>
      </c>
      <c r="V147" s="36">
        <v>-5.4518529939616656</v>
      </c>
      <c r="W147" s="38">
        <v>-5.4518529939616656</v>
      </c>
      <c r="X147" s="3"/>
      <c r="Y147" s="310"/>
      <c r="Z147" s="310"/>
      <c r="AA147" s="310"/>
      <c r="AB147" s="310"/>
      <c r="AC147" s="310"/>
      <c r="AD147" s="310"/>
      <c r="AE147" s="310"/>
    </row>
    <row r="148" spans="1:31" ht="18">
      <c r="A148" s="39"/>
      <c r="B148" s="40"/>
      <c r="C148" s="40"/>
      <c r="D148" s="40"/>
      <c r="E148" s="40"/>
      <c r="F148" s="40"/>
      <c r="G148" s="40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5"/>
      <c r="Z148" s="3"/>
      <c r="AA148" s="3"/>
      <c r="AB148" s="3"/>
    </row>
    <row r="149" spans="1:31" ht="18.75" thickBot="1">
      <c r="A149" s="39"/>
      <c r="B149" s="40"/>
      <c r="C149" s="40"/>
      <c r="D149" s="40"/>
      <c r="E149" s="40"/>
      <c r="F149" s="40"/>
      <c r="G149" s="40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5"/>
      <c r="Z149" s="3"/>
      <c r="AA149" s="3"/>
      <c r="AB149" s="3"/>
    </row>
    <row r="150" spans="1:31" ht="16.5" thickBot="1">
      <c r="A150" s="361" t="s">
        <v>22</v>
      </c>
      <c r="B150" s="362"/>
      <c r="C150" s="362"/>
      <c r="D150" s="362"/>
      <c r="E150" s="362"/>
      <c r="F150" s="362"/>
      <c r="G150" s="362"/>
      <c r="H150" s="362"/>
      <c r="I150" s="362"/>
      <c r="J150" s="362"/>
      <c r="K150" s="362"/>
      <c r="L150" s="362"/>
      <c r="M150" s="362"/>
      <c r="N150" s="362"/>
      <c r="O150" s="362"/>
      <c r="P150" s="362"/>
      <c r="Q150" s="362"/>
      <c r="R150" s="362"/>
      <c r="S150" s="362"/>
      <c r="T150" s="362"/>
      <c r="U150" s="362"/>
      <c r="V150" s="362"/>
      <c r="W150" s="362"/>
      <c r="X150" s="362"/>
      <c r="Y150" s="362"/>
      <c r="Z150" s="362"/>
      <c r="AA150" s="362"/>
      <c r="AB150" s="362"/>
      <c r="AC150" s="362"/>
      <c r="AD150" s="362"/>
      <c r="AE150" s="363"/>
    </row>
    <row r="151" spans="1:31" ht="18.75" thickBot="1">
      <c r="A151" s="41"/>
      <c r="B151" s="42"/>
      <c r="C151" s="42"/>
      <c r="D151" s="42"/>
      <c r="E151" s="42"/>
      <c r="F151" s="42"/>
      <c r="G151" s="4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41"/>
      <c r="Z151" s="42"/>
      <c r="AA151" s="42"/>
      <c r="AB151" s="42"/>
    </row>
    <row r="152" spans="1:31" ht="18.75" thickBot="1">
      <c r="A152" s="16"/>
      <c r="B152" s="17" t="s">
        <v>322</v>
      </c>
      <c r="C152" s="18"/>
      <c r="D152" s="19"/>
      <c r="E152" s="20"/>
      <c r="F152" s="20"/>
      <c r="G152" s="19"/>
      <c r="H152" s="3"/>
      <c r="I152" s="16"/>
      <c r="J152" s="17" t="s">
        <v>323</v>
      </c>
      <c r="K152" s="18"/>
      <c r="L152" s="19"/>
      <c r="M152" s="20"/>
      <c r="N152" s="20"/>
      <c r="O152" s="19"/>
      <c r="P152" s="3"/>
      <c r="Q152" s="16"/>
      <c r="R152" s="17" t="s">
        <v>324</v>
      </c>
      <c r="S152" s="18"/>
      <c r="T152" s="19"/>
      <c r="U152" s="20"/>
      <c r="V152" s="20"/>
      <c r="W152" s="19"/>
      <c r="X152" s="3"/>
      <c r="Y152" s="16"/>
      <c r="Z152" s="17" t="s">
        <v>325</v>
      </c>
      <c r="AA152" s="18"/>
      <c r="AB152" s="19"/>
      <c r="AC152" s="20"/>
      <c r="AD152" s="20"/>
      <c r="AE152" s="19"/>
    </row>
    <row r="153" spans="1:31" ht="18.75" thickBot="1">
      <c r="A153" s="16"/>
      <c r="B153" s="21"/>
      <c r="C153" s="364" t="s">
        <v>17</v>
      </c>
      <c r="D153" s="364"/>
      <c r="E153" s="22"/>
      <c r="F153" s="365" t="s">
        <v>17</v>
      </c>
      <c r="G153" s="366"/>
      <c r="H153" s="3"/>
      <c r="I153" s="16"/>
      <c r="J153" s="21"/>
      <c r="K153" s="364" t="s">
        <v>17</v>
      </c>
      <c r="L153" s="364"/>
      <c r="M153" s="22"/>
      <c r="N153" s="365" t="s">
        <v>17</v>
      </c>
      <c r="O153" s="366"/>
      <c r="P153" s="3"/>
      <c r="Q153" s="16"/>
      <c r="R153" s="21"/>
      <c r="S153" s="364" t="s">
        <v>17</v>
      </c>
      <c r="T153" s="364"/>
      <c r="U153" s="22"/>
      <c r="V153" s="365" t="s">
        <v>17</v>
      </c>
      <c r="W153" s="366"/>
      <c r="X153" s="3"/>
      <c r="Y153" s="16"/>
      <c r="Z153" s="21"/>
      <c r="AA153" s="364" t="s">
        <v>17</v>
      </c>
      <c r="AB153" s="364"/>
      <c r="AC153" s="22"/>
      <c r="AD153" s="365" t="s">
        <v>17</v>
      </c>
      <c r="AE153" s="366"/>
    </row>
    <row r="154" spans="1:31" ht="18.75" thickBot="1">
      <c r="A154" s="16"/>
      <c r="B154" s="23" t="s">
        <v>18</v>
      </c>
      <c r="C154" s="23" t="s">
        <v>302</v>
      </c>
      <c r="D154" s="23" t="s">
        <v>303</v>
      </c>
      <c r="E154" s="23" t="s">
        <v>18</v>
      </c>
      <c r="F154" s="24" t="s">
        <v>302</v>
      </c>
      <c r="G154" s="25" t="s">
        <v>303</v>
      </c>
      <c r="H154" s="3"/>
      <c r="I154" s="16"/>
      <c r="J154" s="23" t="s">
        <v>18</v>
      </c>
      <c r="K154" s="23" t="s">
        <v>302</v>
      </c>
      <c r="L154" s="23" t="s">
        <v>303</v>
      </c>
      <c r="M154" s="23" t="s">
        <v>18</v>
      </c>
      <c r="N154" s="24" t="s">
        <v>302</v>
      </c>
      <c r="O154" s="25" t="s">
        <v>303</v>
      </c>
      <c r="P154" s="3"/>
      <c r="Q154" s="16"/>
      <c r="R154" s="23" t="s">
        <v>18</v>
      </c>
      <c r="S154" s="23" t="s">
        <v>302</v>
      </c>
      <c r="T154" s="23" t="s">
        <v>303</v>
      </c>
      <c r="U154" s="23" t="s">
        <v>18</v>
      </c>
      <c r="V154" s="24" t="s">
        <v>302</v>
      </c>
      <c r="W154" s="25" t="s">
        <v>303</v>
      </c>
      <c r="X154" s="3"/>
      <c r="Y154" s="16"/>
      <c r="Z154" s="23" t="s">
        <v>18</v>
      </c>
      <c r="AA154" s="23" t="s">
        <v>302</v>
      </c>
      <c r="AB154" s="23" t="s">
        <v>303</v>
      </c>
      <c r="AC154" s="23" t="s">
        <v>18</v>
      </c>
      <c r="AD154" s="24" t="s">
        <v>302</v>
      </c>
      <c r="AE154" s="25" t="s">
        <v>303</v>
      </c>
    </row>
    <row r="155" spans="1:31" ht="18">
      <c r="A155" s="26">
        <v>3.25</v>
      </c>
      <c r="B155" s="27">
        <v>3</v>
      </c>
      <c r="C155" s="28">
        <v>-5.001766371739464</v>
      </c>
      <c r="D155" s="29">
        <v>-5.0017663717394782</v>
      </c>
      <c r="E155" s="27">
        <v>2.5</v>
      </c>
      <c r="F155" s="28">
        <v>-0.77234566062836052</v>
      </c>
      <c r="G155" s="30">
        <v>-0.77234566062836052</v>
      </c>
      <c r="H155" s="3"/>
      <c r="I155" s="26">
        <v>3.25</v>
      </c>
      <c r="J155" s="27">
        <v>3</v>
      </c>
      <c r="K155" s="28">
        <v>-4.6847917717394694</v>
      </c>
      <c r="L155" s="29">
        <v>-4.6847917717394836</v>
      </c>
      <c r="M155" s="27">
        <v>2.5</v>
      </c>
      <c r="N155" s="28">
        <v>-0.96658326062835442</v>
      </c>
      <c r="O155" s="30">
        <v>-0.96658326062835442</v>
      </c>
      <c r="P155" s="3"/>
      <c r="Q155" s="26">
        <v>2.75</v>
      </c>
      <c r="R155" s="27">
        <v>2.5</v>
      </c>
      <c r="S155" s="28">
        <v>-2.5327468939616722</v>
      </c>
      <c r="T155" s="29">
        <v>-2.5327468939616722</v>
      </c>
      <c r="U155" s="27">
        <v>2</v>
      </c>
      <c r="V155" s="28">
        <v>0.17392291714944008</v>
      </c>
      <c r="W155" s="30">
        <v>0.17392291714944008</v>
      </c>
      <c r="X155" s="3"/>
      <c r="Y155" s="26">
        <v>2.75</v>
      </c>
      <c r="Z155" s="27">
        <v>2.5</v>
      </c>
      <c r="AA155" s="28">
        <v>-2.4438381939616818</v>
      </c>
      <c r="AB155" s="29">
        <v>-2.4438381939616818</v>
      </c>
      <c r="AC155" s="27">
        <v>2</v>
      </c>
      <c r="AD155" s="28">
        <v>-0.18760238285057085</v>
      </c>
      <c r="AE155" s="30">
        <v>-0.18760238285057085</v>
      </c>
    </row>
    <row r="156" spans="1:31" ht="18">
      <c r="A156" s="26">
        <v>3.375</v>
      </c>
      <c r="B156" s="31">
        <v>3</v>
      </c>
      <c r="C156" s="32">
        <v>-3.7986232384061367</v>
      </c>
      <c r="D156" s="33">
        <v>-3.7986232384061509</v>
      </c>
      <c r="E156" s="31">
        <v>2.5</v>
      </c>
      <c r="F156" s="32">
        <v>-1.0988327295009981E-2</v>
      </c>
      <c r="G156" s="34">
        <v>-1.0988327295009981E-2</v>
      </c>
      <c r="H156" s="3"/>
      <c r="I156" s="26">
        <v>3.375</v>
      </c>
      <c r="J156" s="31">
        <v>3</v>
      </c>
      <c r="K156" s="32">
        <v>-3.6243611384061296</v>
      </c>
      <c r="L156" s="33">
        <v>-3.6243611384061438</v>
      </c>
      <c r="M156" s="31">
        <v>2.5</v>
      </c>
      <c r="N156" s="32">
        <v>-0.29461347729501597</v>
      </c>
      <c r="O156" s="34">
        <v>-0.29461347729501597</v>
      </c>
      <c r="P156" s="3"/>
      <c r="Q156" s="26">
        <v>2.875</v>
      </c>
      <c r="R156" s="31">
        <v>2.5</v>
      </c>
      <c r="S156" s="32">
        <v>-1.7632356106283424</v>
      </c>
      <c r="T156" s="33">
        <v>-1.7632356106283424</v>
      </c>
      <c r="U156" s="31">
        <v>2</v>
      </c>
      <c r="V156" s="32">
        <v>0.47644331714943178</v>
      </c>
      <c r="W156" s="34">
        <v>0.47644331714943178</v>
      </c>
      <c r="X156" s="3"/>
      <c r="Y156" s="26">
        <v>2.875</v>
      </c>
      <c r="Z156" s="31">
        <v>2.5</v>
      </c>
      <c r="AA156" s="32">
        <v>-1.7896165606283461</v>
      </c>
      <c r="AB156" s="33">
        <v>-1.7896165606283461</v>
      </c>
      <c r="AC156" s="31">
        <v>2</v>
      </c>
      <c r="AD156" s="32">
        <v>6.9628317149422969E-2</v>
      </c>
      <c r="AE156" s="34">
        <v>6.9628317149422969E-2</v>
      </c>
    </row>
    <row r="157" spans="1:31" ht="18">
      <c r="A157" s="26">
        <v>3.5</v>
      </c>
      <c r="B157" s="31">
        <v>3</v>
      </c>
      <c r="C157" s="32">
        <v>-2.6971651050727985</v>
      </c>
      <c r="D157" s="33">
        <v>-2.6971651050728127</v>
      </c>
      <c r="E157" s="31">
        <v>2.5</v>
      </c>
      <c r="F157" s="32">
        <v>0.49152303937165698</v>
      </c>
      <c r="G157" s="34">
        <v>0.49152303937165698</v>
      </c>
      <c r="H157" s="3"/>
      <c r="I157" s="26">
        <v>3.5</v>
      </c>
      <c r="J157" s="31">
        <v>3</v>
      </c>
      <c r="K157" s="32">
        <v>-2.6558100050727944</v>
      </c>
      <c r="L157" s="33">
        <v>-2.6558100050728086</v>
      </c>
      <c r="M157" s="31">
        <v>2.5</v>
      </c>
      <c r="N157" s="32">
        <v>0.15447553937164571</v>
      </c>
      <c r="O157" s="34">
        <v>0.15447553937164571</v>
      </c>
      <c r="P157" s="3"/>
      <c r="Q157" s="26">
        <v>3</v>
      </c>
      <c r="R157" s="31">
        <v>2.5</v>
      </c>
      <c r="S157" s="32">
        <v>-1.0263997272950149</v>
      </c>
      <c r="T157" s="33">
        <v>-1.0263997272950149</v>
      </c>
      <c r="U157" s="31">
        <v>2</v>
      </c>
      <c r="V157" s="32">
        <v>0.58398831714943356</v>
      </c>
      <c r="W157" s="34">
        <v>0.58398831714943356</v>
      </c>
      <c r="X157" s="3"/>
      <c r="Y157" s="26">
        <v>3</v>
      </c>
      <c r="Z157" s="31">
        <v>2.5</v>
      </c>
      <c r="AA157" s="32">
        <v>-1.1640425272950097</v>
      </c>
      <c r="AB157" s="33">
        <v>-1.1640425272950097</v>
      </c>
      <c r="AC157" s="31">
        <v>2</v>
      </c>
      <c r="AD157" s="32">
        <v>0.17772081714943511</v>
      </c>
      <c r="AE157" s="34">
        <v>0.17772081714943511</v>
      </c>
    </row>
    <row r="158" spans="1:31" ht="18">
      <c r="A158" s="26">
        <v>3.625</v>
      </c>
      <c r="B158" s="31">
        <v>3</v>
      </c>
      <c r="C158" s="32">
        <v>-1.7104004217394646</v>
      </c>
      <c r="D158" s="33">
        <v>-1.7104004217394788</v>
      </c>
      <c r="E158" s="31">
        <v>2.5</v>
      </c>
      <c r="F158" s="32">
        <v>0.54603303937165037</v>
      </c>
      <c r="G158" s="34">
        <v>0.54603303937165037</v>
      </c>
      <c r="H158" s="3"/>
      <c r="I158" s="26">
        <v>3.625</v>
      </c>
      <c r="J158" s="31">
        <v>3</v>
      </c>
      <c r="K158" s="32">
        <v>-1.7863133717394675</v>
      </c>
      <c r="L158" s="33">
        <v>-1.7863133717394817</v>
      </c>
      <c r="M158" s="31">
        <v>2.5</v>
      </c>
      <c r="N158" s="32">
        <v>0.21788303937165665</v>
      </c>
      <c r="O158" s="34">
        <v>0.21788303937165665</v>
      </c>
      <c r="P158" s="3"/>
      <c r="Q158" s="26">
        <v>3.125</v>
      </c>
      <c r="R158" s="31">
        <v>2.5</v>
      </c>
      <c r="S158" s="32">
        <v>-0.3982727939616808</v>
      </c>
      <c r="T158" s="33">
        <v>-0.39827279396169502</v>
      </c>
      <c r="U158" s="31">
        <v>2</v>
      </c>
      <c r="V158" s="32">
        <v>0.64527831714943318</v>
      </c>
      <c r="W158" s="34">
        <v>0.64527831714943318</v>
      </c>
      <c r="X158" s="3"/>
      <c r="Y158" s="26">
        <v>3.125</v>
      </c>
      <c r="Z158" s="31">
        <v>2.5</v>
      </c>
      <c r="AA158" s="32">
        <v>-0.64425114396166805</v>
      </c>
      <c r="AB158" s="33">
        <v>-0.64425114396168226</v>
      </c>
      <c r="AC158" s="31">
        <v>2</v>
      </c>
      <c r="AD158" s="32">
        <v>0.25054331714943601</v>
      </c>
      <c r="AE158" s="34">
        <v>0.25054331714943601</v>
      </c>
    </row>
    <row r="159" spans="1:31" ht="18">
      <c r="A159" s="26">
        <v>3.75</v>
      </c>
      <c r="B159" s="31">
        <v>3.5</v>
      </c>
      <c r="C159" s="32">
        <v>-4.4405214495172487</v>
      </c>
      <c r="D159" s="33">
        <v>-4.4405214495172345</v>
      </c>
      <c r="E159" s="31">
        <v>3</v>
      </c>
      <c r="F159" s="32">
        <v>-0.8583037384061214</v>
      </c>
      <c r="G159" s="34">
        <v>-0.85830373840613561</v>
      </c>
      <c r="H159" s="3"/>
      <c r="I159" s="26">
        <v>3.75</v>
      </c>
      <c r="J159" s="31">
        <v>3.5</v>
      </c>
      <c r="K159" s="32">
        <v>-4.1853294495172548</v>
      </c>
      <c r="L159" s="33">
        <v>-4.1853294495172406</v>
      </c>
      <c r="M159" s="31">
        <v>3</v>
      </c>
      <c r="N159" s="32">
        <v>-1.0376085384061184</v>
      </c>
      <c r="O159" s="34">
        <v>-1.0376085384061327</v>
      </c>
      <c r="P159" s="3"/>
      <c r="Q159" s="26">
        <v>3.25</v>
      </c>
      <c r="R159" s="31">
        <v>3</v>
      </c>
      <c r="S159" s="32">
        <v>-2.406123771739459</v>
      </c>
      <c r="T159" s="33">
        <v>-2.406123771739459</v>
      </c>
      <c r="U159" s="31">
        <v>2.5</v>
      </c>
      <c r="V159" s="32">
        <v>4.7874239371651583E-2</v>
      </c>
      <c r="W159" s="34">
        <v>4.7874239371637373E-2</v>
      </c>
      <c r="X159" s="3"/>
      <c r="Y159" s="26">
        <v>3.25</v>
      </c>
      <c r="Z159" s="31">
        <v>3</v>
      </c>
      <c r="AA159" s="32">
        <v>-2.33494467173945</v>
      </c>
      <c r="AB159" s="33">
        <v>-2.33494467173945</v>
      </c>
      <c r="AC159" s="31">
        <v>2.5</v>
      </c>
      <c r="AD159" s="32">
        <v>-0.28993636062834582</v>
      </c>
      <c r="AE159" s="34">
        <v>-0.28993636062836003</v>
      </c>
    </row>
    <row r="160" spans="1:31" ht="18">
      <c r="A160" s="26">
        <v>3.875</v>
      </c>
      <c r="B160" s="31">
        <v>3.5</v>
      </c>
      <c r="C160" s="32">
        <v>-3.4585630161839163</v>
      </c>
      <c r="D160" s="33">
        <v>-3.4585630161839021</v>
      </c>
      <c r="E160" s="31">
        <v>3</v>
      </c>
      <c r="F160" s="32">
        <v>-0.21406205507278742</v>
      </c>
      <c r="G160" s="34">
        <v>-0.21406205507280163</v>
      </c>
      <c r="H160" s="3"/>
      <c r="I160" s="26">
        <v>3.875</v>
      </c>
      <c r="J160" s="31">
        <v>3.5</v>
      </c>
      <c r="K160" s="32">
        <v>-3.3250629661839213</v>
      </c>
      <c r="L160" s="33">
        <v>-3.3250629661839071</v>
      </c>
      <c r="M160" s="31">
        <v>3</v>
      </c>
      <c r="N160" s="32">
        <v>-0.47216460507279123</v>
      </c>
      <c r="O160" s="34">
        <v>-0.47216460507280544</v>
      </c>
      <c r="P160" s="3"/>
      <c r="Q160" s="26">
        <v>3.375</v>
      </c>
      <c r="R160" s="31">
        <v>3</v>
      </c>
      <c r="S160" s="32">
        <v>-1.6554851384061209</v>
      </c>
      <c r="T160" s="33">
        <v>-1.6554851384061209</v>
      </c>
      <c r="U160" s="31">
        <v>2.5</v>
      </c>
      <c r="V160" s="32">
        <v>0.27132303937165148</v>
      </c>
      <c r="W160" s="34">
        <v>0.27132303937165148</v>
      </c>
      <c r="X160" s="3"/>
      <c r="Y160" s="26">
        <v>3.375</v>
      </c>
      <c r="Z160" s="31">
        <v>3</v>
      </c>
      <c r="AA160" s="32">
        <v>-1.6998768884061235</v>
      </c>
      <c r="AB160" s="33">
        <v>-1.6998768884061235</v>
      </c>
      <c r="AC160" s="31">
        <v>2.5</v>
      </c>
      <c r="AD160" s="32">
        <v>-0.10040696062834797</v>
      </c>
      <c r="AE160" s="34">
        <v>-0.10040696062834797</v>
      </c>
    </row>
    <row r="161" spans="1:31" ht="18">
      <c r="A161" s="26">
        <v>4</v>
      </c>
      <c r="B161" s="31">
        <v>3.5</v>
      </c>
      <c r="C161" s="32">
        <v>-2.5447220828505834</v>
      </c>
      <c r="D161" s="33">
        <v>-2.5447220828505692</v>
      </c>
      <c r="E161" s="31">
        <v>3</v>
      </c>
      <c r="F161" s="32">
        <v>0.20398776159387921</v>
      </c>
      <c r="G161" s="34">
        <v>0.203987761593865</v>
      </c>
      <c r="H161" s="3"/>
      <c r="I161" s="26">
        <v>4</v>
      </c>
      <c r="J161" s="31">
        <v>3.5</v>
      </c>
      <c r="K161" s="32">
        <v>-2.5250138828505868</v>
      </c>
      <c r="L161" s="33">
        <v>-2.5250138828505726</v>
      </c>
      <c r="M161" s="31">
        <v>3</v>
      </c>
      <c r="N161" s="32">
        <v>-0.10202723840612293</v>
      </c>
      <c r="O161" s="34">
        <v>-0.10202723840613714</v>
      </c>
      <c r="P161" s="3"/>
      <c r="Q161" s="26">
        <v>3.5</v>
      </c>
      <c r="R161" s="31">
        <v>3</v>
      </c>
      <c r="S161" s="32">
        <v>-1.0010962050727841</v>
      </c>
      <c r="T161" s="33">
        <v>-1.0010962050727841</v>
      </c>
      <c r="U161" s="31">
        <v>2.5</v>
      </c>
      <c r="V161" s="32">
        <v>0.32514303937165323</v>
      </c>
      <c r="W161" s="34">
        <v>0.32514303937165323</v>
      </c>
      <c r="X161" s="3"/>
      <c r="Y161" s="26">
        <v>3.5</v>
      </c>
      <c r="Z161" s="31">
        <v>3</v>
      </c>
      <c r="AA161" s="32">
        <v>-1.1443019050727941</v>
      </c>
      <c r="AB161" s="33">
        <v>-1.1443019050727941</v>
      </c>
      <c r="AC161" s="31">
        <v>2.5</v>
      </c>
      <c r="AD161" s="32">
        <v>-3.4149460628341899E-2</v>
      </c>
      <c r="AE161" s="34">
        <v>-3.4149460628341899E-2</v>
      </c>
    </row>
    <row r="162" spans="1:31" ht="18">
      <c r="A162" s="26">
        <v>4.125</v>
      </c>
      <c r="B162" s="31">
        <v>3.5</v>
      </c>
      <c r="C162" s="32">
        <v>-1.6958430995172478</v>
      </c>
      <c r="D162" s="33">
        <v>-1.6958430995172336</v>
      </c>
      <c r="E162" s="31">
        <v>3</v>
      </c>
      <c r="F162" s="32">
        <v>0.24764526159388822</v>
      </c>
      <c r="G162" s="34">
        <v>0.24764526159387401</v>
      </c>
      <c r="H162" s="3"/>
      <c r="I162" s="26">
        <v>4.125</v>
      </c>
      <c r="J162" s="31">
        <v>3.5</v>
      </c>
      <c r="K162" s="32">
        <v>-1.7810801495172512</v>
      </c>
      <c r="L162" s="33">
        <v>-1.781080149517237</v>
      </c>
      <c r="M162" s="31">
        <v>3</v>
      </c>
      <c r="N162" s="32">
        <v>-5.3164738406124457E-2</v>
      </c>
      <c r="O162" s="34">
        <v>-5.3164738406138667E-2</v>
      </c>
      <c r="P162" s="3"/>
      <c r="Q162" s="26">
        <v>3.625</v>
      </c>
      <c r="R162" s="31">
        <v>3</v>
      </c>
      <c r="S162" s="32">
        <v>-0.52406077173944254</v>
      </c>
      <c r="T162" s="33">
        <v>-0.52406077173944254</v>
      </c>
      <c r="U162" s="31">
        <v>2.5</v>
      </c>
      <c r="V162" s="32">
        <v>0.38054053937166543</v>
      </c>
      <c r="W162" s="34">
        <v>0.38054053937166543</v>
      </c>
      <c r="X162" s="3"/>
      <c r="Y162" s="26">
        <v>3.625</v>
      </c>
      <c r="Z162" s="31">
        <v>3</v>
      </c>
      <c r="AA162" s="32">
        <v>-0.74982162173944289</v>
      </c>
      <c r="AB162" s="33">
        <v>-0.74982162173944289</v>
      </c>
      <c r="AC162" s="31">
        <v>2.5</v>
      </c>
      <c r="AD162" s="32">
        <v>3.4605539371654004E-2</v>
      </c>
      <c r="AE162" s="34">
        <v>3.4605539371654004E-2</v>
      </c>
    </row>
    <row r="163" spans="1:31" ht="18">
      <c r="A163" s="26">
        <v>4.25</v>
      </c>
      <c r="B163" s="31">
        <v>4</v>
      </c>
      <c r="C163" s="32">
        <v>-4.0155302272950166</v>
      </c>
      <c r="D163" s="33">
        <v>-4.0155302272950308</v>
      </c>
      <c r="E163" s="31">
        <v>3.5</v>
      </c>
      <c r="F163" s="32">
        <v>-0.98799051618392753</v>
      </c>
      <c r="G163" s="34">
        <v>-0.98799051618391331</v>
      </c>
      <c r="H163" s="3"/>
      <c r="I163" s="26">
        <v>4.25</v>
      </c>
      <c r="J163" s="31">
        <v>4</v>
      </c>
      <c r="K163" s="32">
        <v>-3.8251796272950145</v>
      </c>
      <c r="L163" s="33">
        <v>-3.8251796272950287</v>
      </c>
      <c r="M163" s="31">
        <v>3.5</v>
      </c>
      <c r="N163" s="32">
        <v>-1.162312516183917</v>
      </c>
      <c r="O163" s="34">
        <v>-1.1623125161839027</v>
      </c>
      <c r="P163" s="3"/>
      <c r="Q163" s="26">
        <v>3.75</v>
      </c>
      <c r="R163" s="31">
        <v>3.5</v>
      </c>
      <c r="S163" s="32">
        <v>-2.1406435495172502</v>
      </c>
      <c r="T163" s="33">
        <v>-2.140643549517236</v>
      </c>
      <c r="U163" s="31">
        <v>3</v>
      </c>
      <c r="V163" s="32">
        <v>-0.18365403840614647</v>
      </c>
      <c r="W163" s="34">
        <v>-0.18365403840613226</v>
      </c>
      <c r="X163" s="3"/>
      <c r="Y163" s="26">
        <v>3.75</v>
      </c>
      <c r="Z163" s="31">
        <v>3.5</v>
      </c>
      <c r="AA163" s="32">
        <v>-2.2388457495172531</v>
      </c>
      <c r="AB163" s="33">
        <v>-2.2388457495172389</v>
      </c>
      <c r="AC163" s="31">
        <v>3</v>
      </c>
      <c r="AD163" s="32">
        <v>-0.60903213840613546</v>
      </c>
      <c r="AE163" s="34">
        <v>-0.60903213840612125</v>
      </c>
    </row>
    <row r="164" spans="1:31" ht="18">
      <c r="A164" s="26">
        <v>4.375</v>
      </c>
      <c r="B164" s="31">
        <v>4</v>
      </c>
      <c r="C164" s="32">
        <v>-3.1783612439617031</v>
      </c>
      <c r="D164" s="33">
        <v>-3.1783612439617031</v>
      </c>
      <c r="E164" s="31">
        <v>3.5</v>
      </c>
      <c r="F164" s="32">
        <v>-0.47165878285058227</v>
      </c>
      <c r="G164" s="34">
        <v>-0.47165878285056806</v>
      </c>
      <c r="H164" s="3"/>
      <c r="I164" s="26">
        <v>4.375</v>
      </c>
      <c r="J164" s="31">
        <v>4</v>
      </c>
      <c r="K164" s="32">
        <v>-3.0942594439616897</v>
      </c>
      <c r="L164" s="33">
        <v>-3.0942594439616897</v>
      </c>
      <c r="M164" s="31">
        <v>3.5</v>
      </c>
      <c r="N164" s="32">
        <v>-0.71296758285058104</v>
      </c>
      <c r="O164" s="34">
        <v>-0.71296758285056683</v>
      </c>
      <c r="P164" s="3"/>
      <c r="Q164" s="26">
        <v>3.875</v>
      </c>
      <c r="R164" s="31">
        <v>3.5</v>
      </c>
      <c r="S164" s="32">
        <v>-1.7138068661839156</v>
      </c>
      <c r="T164" s="33">
        <v>-1.7138068661839014</v>
      </c>
      <c r="U164" s="31">
        <v>3</v>
      </c>
      <c r="V164" s="32">
        <v>-0.1482072384061297</v>
      </c>
      <c r="W164" s="34">
        <v>-0.1482072384061297</v>
      </c>
      <c r="X164" s="3"/>
      <c r="Y164" s="26">
        <v>3.875</v>
      </c>
      <c r="Z164" s="31">
        <v>3.5</v>
      </c>
      <c r="AA164" s="32">
        <v>-1.7684076661839043</v>
      </c>
      <c r="AB164" s="33">
        <v>-1.7684076661838901</v>
      </c>
      <c r="AC164" s="31">
        <v>3</v>
      </c>
      <c r="AD164" s="32">
        <v>-0.46551473840611379</v>
      </c>
      <c r="AE164" s="34">
        <v>-0.46551473840611379</v>
      </c>
    </row>
    <row r="165" spans="1:31" ht="18">
      <c r="A165" s="26">
        <v>4.5</v>
      </c>
      <c r="B165" s="31">
        <v>4</v>
      </c>
      <c r="C165" s="32">
        <v>-2.4254776606283599</v>
      </c>
      <c r="D165" s="33">
        <v>-2.4254776606283599</v>
      </c>
      <c r="E165" s="31">
        <v>3.5</v>
      </c>
      <c r="F165" s="32">
        <v>-0.14790001618391102</v>
      </c>
      <c r="G165" s="34">
        <v>-0.14790001618389681</v>
      </c>
      <c r="H165" s="3"/>
      <c r="I165" s="26">
        <v>4.5</v>
      </c>
      <c r="J165" s="31">
        <v>4</v>
      </c>
      <c r="K165" s="32">
        <v>-2.5697095606283682</v>
      </c>
      <c r="L165" s="33">
        <v>-2.5697095606283682</v>
      </c>
      <c r="M165" s="31">
        <v>3.5</v>
      </c>
      <c r="N165" s="32">
        <v>-0.56159251618392148</v>
      </c>
      <c r="O165" s="34">
        <v>-0.56159251618390726</v>
      </c>
      <c r="P165" s="3"/>
      <c r="Q165" s="26">
        <v>4</v>
      </c>
      <c r="R165" s="31">
        <v>3.5</v>
      </c>
      <c r="S165" s="32">
        <v>-1.2246204828505682</v>
      </c>
      <c r="T165" s="33">
        <v>-1.224620482850554</v>
      </c>
      <c r="U165" s="31">
        <v>3</v>
      </c>
      <c r="V165" s="32">
        <v>-0.11846223840612424</v>
      </c>
      <c r="W165" s="34">
        <v>-0.11846223840612424</v>
      </c>
      <c r="X165" s="3"/>
      <c r="Y165" s="26">
        <v>4</v>
      </c>
      <c r="Z165" s="31">
        <v>3.5</v>
      </c>
      <c r="AA165" s="32">
        <v>-1.7210018828505724</v>
      </c>
      <c r="AB165" s="33">
        <v>-1.7210018828505582</v>
      </c>
      <c r="AC165" s="31">
        <v>3</v>
      </c>
      <c r="AD165" s="32">
        <v>-0.78821223840611765</v>
      </c>
      <c r="AE165" s="34">
        <v>-0.78821223840611765</v>
      </c>
    </row>
    <row r="166" spans="1:31" ht="18">
      <c r="A166" s="26">
        <v>4.625</v>
      </c>
      <c r="B166" s="31">
        <v>4</v>
      </c>
      <c r="C166" s="32">
        <v>-1.9366387272950334</v>
      </c>
      <c r="D166" s="33">
        <v>-1.9366387272950334</v>
      </c>
      <c r="E166" s="31">
        <v>3.5</v>
      </c>
      <c r="F166" s="32">
        <v>-0.23084001618391881</v>
      </c>
      <c r="G166" s="34">
        <v>-0.23084001618390459</v>
      </c>
      <c r="H166" s="3"/>
      <c r="I166" s="26">
        <v>4.625</v>
      </c>
      <c r="J166" s="31">
        <v>4</v>
      </c>
      <c r="K166" s="32">
        <v>-2.0388014772950243</v>
      </c>
      <c r="L166" s="33">
        <v>-2.0388014772950243</v>
      </c>
      <c r="M166" s="31">
        <v>3.5</v>
      </c>
      <c r="N166" s="32">
        <v>-0.52150501618390877</v>
      </c>
      <c r="O166" s="34">
        <v>-0.52150501618389455</v>
      </c>
      <c r="P166" s="3"/>
      <c r="Q166" s="26">
        <v>4.125</v>
      </c>
      <c r="R166" s="31">
        <v>3.5</v>
      </c>
      <c r="S166" s="32">
        <v>-1.2409675995172478</v>
      </c>
      <c r="T166" s="33">
        <v>-1.2409675995172336</v>
      </c>
      <c r="U166" s="31">
        <v>3</v>
      </c>
      <c r="V166" s="32">
        <v>-0.44077473840611958</v>
      </c>
      <c r="W166" s="34">
        <v>-0.44077473840611958</v>
      </c>
      <c r="X166" s="3"/>
      <c r="Y166" s="26">
        <v>4.125</v>
      </c>
      <c r="Z166" s="31">
        <v>3.5</v>
      </c>
      <c r="AA166" s="32">
        <v>-1.3996040995172478</v>
      </c>
      <c r="AB166" s="33">
        <v>-1.3996040995172336</v>
      </c>
      <c r="AC166" s="31">
        <v>3</v>
      </c>
      <c r="AD166" s="32">
        <v>-0.69905223840612507</v>
      </c>
      <c r="AE166" s="34">
        <v>-0.69905223840612507</v>
      </c>
    </row>
    <row r="167" spans="1:31" ht="18">
      <c r="A167" s="26">
        <v>4.75</v>
      </c>
      <c r="B167" s="31">
        <v>4.5</v>
      </c>
      <c r="C167" s="32">
        <v>-4.2543663050728071</v>
      </c>
      <c r="D167" s="33">
        <v>-4.2543663050728071</v>
      </c>
      <c r="E167" s="31">
        <v>4</v>
      </c>
      <c r="F167" s="32">
        <v>-1.3637665939616994</v>
      </c>
      <c r="G167" s="34">
        <v>-1.3637665939616994</v>
      </c>
      <c r="H167" s="3"/>
      <c r="I167" s="26">
        <v>4.75</v>
      </c>
      <c r="J167" s="31">
        <v>4.5</v>
      </c>
      <c r="K167" s="32">
        <v>-4.4477126050727946</v>
      </c>
      <c r="L167" s="33">
        <v>-4.4477126050727946</v>
      </c>
      <c r="M167" s="31">
        <v>4</v>
      </c>
      <c r="N167" s="32">
        <v>-1.906421093961697</v>
      </c>
      <c r="O167" s="34">
        <v>-1.906421093961697</v>
      </c>
      <c r="P167" s="3"/>
      <c r="Q167" s="26">
        <v>4.25</v>
      </c>
      <c r="R167" s="31">
        <v>4</v>
      </c>
      <c r="S167" s="32">
        <v>-2.6649095272950376</v>
      </c>
      <c r="T167" s="33">
        <v>-2.6649095272950376</v>
      </c>
      <c r="U167" s="31">
        <v>3.5</v>
      </c>
      <c r="V167" s="32">
        <v>-0.95258621618391714</v>
      </c>
      <c r="W167" s="34">
        <v>-0.95258621618390293</v>
      </c>
      <c r="X167" s="3"/>
      <c r="Y167" s="26">
        <v>4.25</v>
      </c>
      <c r="Z167" s="31">
        <v>4</v>
      </c>
      <c r="AA167" s="32">
        <v>-2.592196427295022</v>
      </c>
      <c r="AB167" s="33">
        <v>-2.592196427295022</v>
      </c>
      <c r="AC167" s="31">
        <v>3.5</v>
      </c>
      <c r="AD167" s="32">
        <v>-1.1644079161839187</v>
      </c>
      <c r="AE167" s="34">
        <v>-1.1644079161839045</v>
      </c>
    </row>
    <row r="168" spans="1:31" ht="18">
      <c r="A168" s="26">
        <v>4.875</v>
      </c>
      <c r="B168" s="31">
        <v>4.5</v>
      </c>
      <c r="C168" s="32">
        <v>-4.0337861217394675</v>
      </c>
      <c r="D168" s="33">
        <v>-4.0337861217394675</v>
      </c>
      <c r="E168" s="31">
        <v>4</v>
      </c>
      <c r="F168" s="32">
        <v>-1.3119018606283674</v>
      </c>
      <c r="G168" s="34">
        <v>-1.3119018606283674</v>
      </c>
      <c r="H168" s="3"/>
      <c r="I168" s="26">
        <v>4.875</v>
      </c>
      <c r="J168" s="31">
        <v>4.5</v>
      </c>
      <c r="K168" s="32">
        <v>-3.8879644717394513</v>
      </c>
      <c r="L168" s="33">
        <v>-3.8879644717394513</v>
      </c>
      <c r="M168" s="31">
        <v>4</v>
      </c>
      <c r="N168" s="32">
        <v>-1.4955255106283545</v>
      </c>
      <c r="O168" s="34">
        <v>-1.4955255106283545</v>
      </c>
      <c r="P168" s="3"/>
      <c r="Q168" s="26">
        <v>4.375</v>
      </c>
      <c r="R168" s="31">
        <v>4</v>
      </c>
      <c r="S168" s="32">
        <v>-2.1937761939616962</v>
      </c>
      <c r="T168" s="33">
        <v>-2.1937761939616962</v>
      </c>
      <c r="U168" s="31">
        <v>3.5</v>
      </c>
      <c r="V168" s="32">
        <v>-0.77811751618392577</v>
      </c>
      <c r="W168" s="34">
        <v>-0.77811751618391156</v>
      </c>
      <c r="X168" s="3"/>
      <c r="Y168" s="26">
        <v>4.375</v>
      </c>
      <c r="Z168" s="31">
        <v>4</v>
      </c>
      <c r="AA168" s="32">
        <v>-2.1871977439616899</v>
      </c>
      <c r="AB168" s="33">
        <v>-2.1871977439616899</v>
      </c>
      <c r="AC168" s="31">
        <v>3.5</v>
      </c>
      <c r="AD168" s="32">
        <v>-1.0093375161839191</v>
      </c>
      <c r="AE168" s="34">
        <v>-1.0093375161839049</v>
      </c>
    </row>
    <row r="169" spans="1:31" ht="18">
      <c r="A169" s="26">
        <v>5</v>
      </c>
      <c r="B169" s="31">
        <v>4.5</v>
      </c>
      <c r="C169" s="32">
        <v>-3.3542313384061231</v>
      </c>
      <c r="D169" s="33">
        <v>-3.3542313384061231</v>
      </c>
      <c r="E169" s="31">
        <v>4</v>
      </c>
      <c r="F169" s="32">
        <v>-0.98466029396169574</v>
      </c>
      <c r="G169" s="34">
        <v>-0.98466029396169574</v>
      </c>
      <c r="H169" s="3"/>
      <c r="I169" s="26">
        <v>5</v>
      </c>
      <c r="J169" s="31">
        <v>4.5</v>
      </c>
      <c r="K169" s="32">
        <v>-3.2855251384061148</v>
      </c>
      <c r="L169" s="33">
        <v>-3.2855251384061148</v>
      </c>
      <c r="M169" s="31">
        <v>4</v>
      </c>
      <c r="N169" s="32">
        <v>-1.1970402939616918</v>
      </c>
      <c r="O169" s="34">
        <v>-1.1970402939616918</v>
      </c>
      <c r="P169" s="3"/>
      <c r="Q169" s="26">
        <v>4.5</v>
      </c>
      <c r="R169" s="31">
        <v>4</v>
      </c>
      <c r="S169" s="32">
        <v>-1.7279108606283557</v>
      </c>
      <c r="T169" s="33">
        <v>-1.7279108606283557</v>
      </c>
      <c r="U169" s="31">
        <v>3.5</v>
      </c>
      <c r="V169" s="32">
        <v>-0.69860501618391879</v>
      </c>
      <c r="W169" s="34">
        <v>-0.69860501618390458</v>
      </c>
      <c r="X169" s="3"/>
      <c r="Y169" s="26">
        <v>4.5</v>
      </c>
      <c r="Z169" s="31">
        <v>4</v>
      </c>
      <c r="AA169" s="32">
        <v>-1.7845243606283532</v>
      </c>
      <c r="AB169" s="33">
        <v>-1.7845243606283532</v>
      </c>
      <c r="AC169" s="31">
        <v>3.5</v>
      </c>
      <c r="AD169" s="32">
        <v>-0.91415501618391204</v>
      </c>
      <c r="AE169" s="34">
        <v>-0.91415501618389783</v>
      </c>
    </row>
    <row r="170" spans="1:31" ht="18">
      <c r="A170" s="26">
        <v>5.125</v>
      </c>
      <c r="B170" s="31">
        <v>4.5</v>
      </c>
      <c r="C170" s="32">
        <v>-2.5995869550727946</v>
      </c>
      <c r="D170" s="33">
        <v>-2.5995869550727946</v>
      </c>
      <c r="E170" s="31">
        <v>4</v>
      </c>
      <c r="F170" s="32">
        <v>-0.91407529396168741</v>
      </c>
      <c r="G170" s="34">
        <v>-0.91407529396168741</v>
      </c>
      <c r="H170" s="3"/>
      <c r="I170" s="26">
        <v>5.125</v>
      </c>
      <c r="J170" s="31">
        <v>4.5</v>
      </c>
      <c r="K170" s="32">
        <v>-2.6159674550727914</v>
      </c>
      <c r="L170" s="33">
        <v>-2.6159674550727914</v>
      </c>
      <c r="M170" s="31">
        <v>4</v>
      </c>
      <c r="N170" s="32">
        <v>-1.1142902939616874</v>
      </c>
      <c r="O170" s="34">
        <v>-1.1142902939616874</v>
      </c>
      <c r="P170" s="3"/>
      <c r="Q170" s="26">
        <v>4.625</v>
      </c>
      <c r="R170" s="31">
        <v>4</v>
      </c>
      <c r="S170" s="32">
        <v>-1.3599367272950076</v>
      </c>
      <c r="T170" s="33">
        <v>-1.3599367272950076</v>
      </c>
      <c r="U170" s="31">
        <v>3.5</v>
      </c>
      <c r="V170" s="32">
        <v>-0.60614001618391455</v>
      </c>
      <c r="W170" s="34">
        <v>-0.60614001618390034</v>
      </c>
      <c r="X170" s="3"/>
      <c r="Y170" s="26">
        <v>4.625</v>
      </c>
      <c r="Z170" s="31">
        <v>4</v>
      </c>
      <c r="AA170" s="32">
        <v>-1.4743100272950187</v>
      </c>
      <c r="AB170" s="33">
        <v>-1.4743100272950187</v>
      </c>
      <c r="AC170" s="31">
        <v>3.5</v>
      </c>
      <c r="AD170" s="32">
        <v>-0.81122251618391772</v>
      </c>
      <c r="AE170" s="34">
        <v>-0.81122251618390351</v>
      </c>
    </row>
    <row r="171" spans="1:31" ht="18.75" thickBot="1">
      <c r="A171" s="26">
        <v>5.25</v>
      </c>
      <c r="B171" s="35">
        <v>5</v>
      </c>
      <c r="C171" s="36">
        <v>-4.889718682850571</v>
      </c>
      <c r="D171" s="37">
        <v>-4.8897186828505852</v>
      </c>
      <c r="E171" s="35">
        <v>4.5</v>
      </c>
      <c r="F171" s="36">
        <v>-1.9538915717394758</v>
      </c>
      <c r="G171" s="38">
        <v>-1.9538915717394616</v>
      </c>
      <c r="H171" s="3"/>
      <c r="I171" s="26">
        <v>5.25</v>
      </c>
      <c r="J171" s="35">
        <v>5</v>
      </c>
      <c r="K171" s="36">
        <v>-4.6242933828505812</v>
      </c>
      <c r="L171" s="37">
        <v>-4.6242933828505954</v>
      </c>
      <c r="M171" s="35">
        <v>4.5</v>
      </c>
      <c r="N171" s="36">
        <v>-2.0419262717394702</v>
      </c>
      <c r="O171" s="38">
        <v>-2.041926271739456</v>
      </c>
      <c r="P171" s="3"/>
      <c r="Q171" s="26">
        <v>4.75</v>
      </c>
      <c r="R171" s="35">
        <v>4.5</v>
      </c>
      <c r="S171" s="36">
        <v>-2.7535756050727827</v>
      </c>
      <c r="T171" s="37">
        <v>-2.7535756050727827</v>
      </c>
      <c r="U171" s="35">
        <v>4</v>
      </c>
      <c r="V171" s="36">
        <v>-1.0828029939616783</v>
      </c>
      <c r="W171" s="38">
        <v>-1.0828029939616783</v>
      </c>
      <c r="X171" s="3"/>
      <c r="Y171" s="26">
        <v>4.75</v>
      </c>
      <c r="Z171" s="35">
        <v>4.5</v>
      </c>
      <c r="AA171" s="36">
        <v>-2.6446958050727858</v>
      </c>
      <c r="AB171" s="37">
        <v>-2.6446958050727858</v>
      </c>
      <c r="AC171" s="35">
        <v>4</v>
      </c>
      <c r="AD171" s="36">
        <v>-1.2500704939616867</v>
      </c>
      <c r="AE171" s="38">
        <v>-1.2500704939616867</v>
      </c>
    </row>
    <row r="172" spans="1:31" ht="18.75" thickBot="1">
      <c r="A172" s="43"/>
      <c r="B172" s="44"/>
      <c r="C172" s="44"/>
      <c r="D172" s="44"/>
      <c r="E172" s="45"/>
      <c r="F172" s="44"/>
      <c r="G172" s="44"/>
      <c r="H172" s="3"/>
      <c r="I172" s="43"/>
      <c r="J172" s="44"/>
      <c r="K172" s="44"/>
      <c r="L172" s="44"/>
      <c r="M172" s="45"/>
      <c r="N172" s="44"/>
      <c r="O172" s="44"/>
      <c r="P172" s="3"/>
      <c r="Q172" s="43"/>
      <c r="R172" s="44"/>
      <c r="S172" s="44"/>
      <c r="T172" s="44"/>
      <c r="U172" s="45"/>
      <c r="V172" s="44"/>
      <c r="W172" s="44"/>
      <c r="X172" s="3"/>
      <c r="Y172" s="43"/>
      <c r="Z172" s="44"/>
      <c r="AA172" s="44"/>
      <c r="AB172" s="44"/>
      <c r="AC172" s="45"/>
      <c r="AD172" s="44"/>
      <c r="AE172" s="44"/>
    </row>
    <row r="173" spans="1:31" ht="18.75" thickBot="1">
      <c r="A173" s="16"/>
      <c r="B173" s="17" t="s">
        <v>326</v>
      </c>
      <c r="C173" s="18"/>
      <c r="D173" s="19"/>
      <c r="E173" s="20"/>
      <c r="F173" s="20"/>
      <c r="G173" s="19"/>
      <c r="H173" s="3"/>
      <c r="I173" s="16"/>
      <c r="J173" s="17" t="s">
        <v>327</v>
      </c>
      <c r="K173" s="18"/>
      <c r="L173" s="19"/>
      <c r="M173" s="20"/>
      <c r="N173" s="20"/>
      <c r="O173" s="19"/>
      <c r="P173" s="3"/>
      <c r="Q173" s="16"/>
      <c r="R173" s="17" t="s">
        <v>328</v>
      </c>
      <c r="S173" s="18"/>
      <c r="T173" s="19"/>
      <c r="U173" s="20"/>
      <c r="V173" s="20"/>
      <c r="W173" s="19"/>
      <c r="X173" s="3"/>
      <c r="Y173" s="16"/>
      <c r="Z173" s="17" t="s">
        <v>329</v>
      </c>
      <c r="AA173" s="18"/>
      <c r="AB173" s="19"/>
      <c r="AC173" s="20"/>
      <c r="AD173" s="20"/>
      <c r="AE173" s="19"/>
    </row>
    <row r="174" spans="1:31" ht="18.75" thickBot="1">
      <c r="A174" s="16"/>
      <c r="B174" s="21"/>
      <c r="C174" s="364" t="s">
        <v>17</v>
      </c>
      <c r="D174" s="364"/>
      <c r="E174" s="22"/>
      <c r="F174" s="365" t="s">
        <v>17</v>
      </c>
      <c r="G174" s="366"/>
      <c r="H174" s="3"/>
      <c r="I174" s="16"/>
      <c r="J174" s="21"/>
      <c r="K174" s="364" t="s">
        <v>17</v>
      </c>
      <c r="L174" s="364"/>
      <c r="M174" s="22"/>
      <c r="N174" s="365" t="s">
        <v>17</v>
      </c>
      <c r="O174" s="366"/>
      <c r="P174" s="3"/>
      <c r="Q174" s="16"/>
      <c r="R174" s="21"/>
      <c r="S174" s="364" t="s">
        <v>17</v>
      </c>
      <c r="T174" s="364"/>
      <c r="U174" s="22"/>
      <c r="V174" s="365" t="s">
        <v>17</v>
      </c>
      <c r="W174" s="366"/>
      <c r="X174" s="3"/>
      <c r="Y174" s="16"/>
      <c r="Z174" s="21"/>
      <c r="AA174" s="364" t="s">
        <v>17</v>
      </c>
      <c r="AB174" s="364"/>
      <c r="AC174" s="22"/>
      <c r="AD174" s="365" t="s">
        <v>17</v>
      </c>
      <c r="AE174" s="366"/>
    </row>
    <row r="175" spans="1:31" ht="18.75" thickBot="1">
      <c r="A175" s="16"/>
      <c r="B175" s="23" t="s">
        <v>18</v>
      </c>
      <c r="C175" s="23" t="s">
        <v>302</v>
      </c>
      <c r="D175" s="23" t="s">
        <v>303</v>
      </c>
      <c r="E175" s="23" t="s">
        <v>18</v>
      </c>
      <c r="F175" s="24" t="s">
        <v>302</v>
      </c>
      <c r="G175" s="25" t="s">
        <v>303</v>
      </c>
      <c r="H175" s="3"/>
      <c r="I175" s="16"/>
      <c r="J175" s="23" t="s">
        <v>18</v>
      </c>
      <c r="K175" s="23" t="s">
        <v>302</v>
      </c>
      <c r="L175" s="23" t="s">
        <v>303</v>
      </c>
      <c r="M175" s="23" t="s">
        <v>18</v>
      </c>
      <c r="N175" s="24" t="s">
        <v>302</v>
      </c>
      <c r="O175" s="25" t="s">
        <v>303</v>
      </c>
      <c r="P175" s="3"/>
      <c r="Q175" s="16"/>
      <c r="R175" s="23" t="s">
        <v>18</v>
      </c>
      <c r="S175" s="23" t="s">
        <v>302</v>
      </c>
      <c r="T175" s="23" t="s">
        <v>303</v>
      </c>
      <c r="U175" s="23" t="s">
        <v>18</v>
      </c>
      <c r="V175" s="24" t="s">
        <v>302</v>
      </c>
      <c r="W175" s="25" t="s">
        <v>303</v>
      </c>
      <c r="X175" s="3"/>
      <c r="Y175" s="16"/>
      <c r="Z175" s="23" t="s">
        <v>18</v>
      </c>
      <c r="AA175" s="23" t="s">
        <v>302</v>
      </c>
      <c r="AB175" s="23" t="s">
        <v>303</v>
      </c>
      <c r="AC175" s="23" t="s">
        <v>18</v>
      </c>
      <c r="AD175" s="24" t="s">
        <v>302</v>
      </c>
      <c r="AE175" s="25" t="s">
        <v>303</v>
      </c>
    </row>
    <row r="176" spans="1:31" ht="18">
      <c r="A176" s="26">
        <v>3.25</v>
      </c>
      <c r="B176" s="27">
        <v>3</v>
      </c>
      <c r="C176" s="28">
        <v>-5.001766371739464</v>
      </c>
      <c r="D176" s="29">
        <v>-5.0017663717394782</v>
      </c>
      <c r="E176" s="27">
        <v>2.5</v>
      </c>
      <c r="F176" s="28">
        <v>-0.77234566062836052</v>
      </c>
      <c r="G176" s="30">
        <v>-0.77234566062836052</v>
      </c>
      <c r="H176" s="3"/>
      <c r="I176" s="26">
        <v>3.25</v>
      </c>
      <c r="J176" s="27">
        <v>3</v>
      </c>
      <c r="K176" s="28">
        <v>-4.6847917717394694</v>
      </c>
      <c r="L176" s="29">
        <v>-4.6847917717394836</v>
      </c>
      <c r="M176" s="27">
        <v>2.5</v>
      </c>
      <c r="N176" s="28">
        <v>-0.96658326062835442</v>
      </c>
      <c r="O176" s="30">
        <v>-0.96658326062835442</v>
      </c>
      <c r="P176" s="3"/>
      <c r="Q176" s="26">
        <v>2.75</v>
      </c>
      <c r="R176" s="27">
        <v>2.5</v>
      </c>
      <c r="S176" s="28">
        <v>-2.5327468939616722</v>
      </c>
      <c r="T176" s="29">
        <v>-2.5327468939616722</v>
      </c>
      <c r="U176" s="27">
        <v>2</v>
      </c>
      <c r="V176" s="28">
        <v>0.17392291714944008</v>
      </c>
      <c r="W176" s="30">
        <v>0.17392291714944008</v>
      </c>
      <c r="X176" s="3"/>
      <c r="Y176" s="26">
        <v>2.75</v>
      </c>
      <c r="Z176" s="27">
        <v>2.5</v>
      </c>
      <c r="AA176" s="28">
        <v>-2.4438381939616818</v>
      </c>
      <c r="AB176" s="29">
        <v>-2.4438381939616818</v>
      </c>
      <c r="AC176" s="27">
        <v>2</v>
      </c>
      <c r="AD176" s="28">
        <v>-0.18760238285057085</v>
      </c>
      <c r="AE176" s="30">
        <v>-0.18760238285057085</v>
      </c>
    </row>
    <row r="177" spans="1:31" ht="18">
      <c r="A177" s="26">
        <v>3.375</v>
      </c>
      <c r="B177" s="31">
        <v>3</v>
      </c>
      <c r="C177" s="32">
        <v>-3.7986232384061367</v>
      </c>
      <c r="D177" s="33">
        <v>-3.7986232384061509</v>
      </c>
      <c r="E177" s="31">
        <v>2.5</v>
      </c>
      <c r="F177" s="32">
        <v>-1.0988327295009981E-2</v>
      </c>
      <c r="G177" s="34">
        <v>-1.0988327295009981E-2</v>
      </c>
      <c r="H177" s="3"/>
      <c r="I177" s="26">
        <v>3.375</v>
      </c>
      <c r="J177" s="31">
        <v>3</v>
      </c>
      <c r="K177" s="32">
        <v>-3.6243611384061296</v>
      </c>
      <c r="L177" s="33">
        <v>-3.6243611384061438</v>
      </c>
      <c r="M177" s="31">
        <v>2.5</v>
      </c>
      <c r="N177" s="32">
        <v>-0.29461347729501597</v>
      </c>
      <c r="O177" s="34">
        <v>-0.29461347729501597</v>
      </c>
      <c r="P177" s="3"/>
      <c r="Q177" s="26">
        <v>2.875</v>
      </c>
      <c r="R177" s="31">
        <v>2.5</v>
      </c>
      <c r="S177" s="32">
        <v>-1.7632356106283424</v>
      </c>
      <c r="T177" s="33">
        <v>-1.7632356106283424</v>
      </c>
      <c r="U177" s="31">
        <v>2</v>
      </c>
      <c r="V177" s="32">
        <v>0.47644331714943178</v>
      </c>
      <c r="W177" s="34">
        <v>0.47644331714943178</v>
      </c>
      <c r="X177" s="3"/>
      <c r="Y177" s="26">
        <v>2.875</v>
      </c>
      <c r="Z177" s="31">
        <v>2.5</v>
      </c>
      <c r="AA177" s="32">
        <v>-1.7896165606283461</v>
      </c>
      <c r="AB177" s="33">
        <v>-1.7896165606283461</v>
      </c>
      <c r="AC177" s="31">
        <v>2</v>
      </c>
      <c r="AD177" s="32">
        <v>6.9628317149422969E-2</v>
      </c>
      <c r="AE177" s="34">
        <v>6.9628317149422969E-2</v>
      </c>
    </row>
    <row r="178" spans="1:31" ht="18">
      <c r="A178" s="26">
        <v>3.5</v>
      </c>
      <c r="B178" s="31">
        <v>3</v>
      </c>
      <c r="C178" s="32">
        <v>-2.6971651050727985</v>
      </c>
      <c r="D178" s="33">
        <v>-2.6971651050728127</v>
      </c>
      <c r="E178" s="31">
        <v>2.5</v>
      </c>
      <c r="F178" s="32">
        <v>0.49152303937165698</v>
      </c>
      <c r="G178" s="34">
        <v>0.49152303937165698</v>
      </c>
      <c r="H178" s="3"/>
      <c r="I178" s="26">
        <v>3.5</v>
      </c>
      <c r="J178" s="31">
        <v>3</v>
      </c>
      <c r="K178" s="32">
        <v>-2.6558100050727944</v>
      </c>
      <c r="L178" s="33">
        <v>-2.6558100050728086</v>
      </c>
      <c r="M178" s="31">
        <v>2.5</v>
      </c>
      <c r="N178" s="32">
        <v>0.15447553937164571</v>
      </c>
      <c r="O178" s="34">
        <v>0.15447553937164571</v>
      </c>
      <c r="P178" s="3"/>
      <c r="Q178" s="26">
        <v>3</v>
      </c>
      <c r="R178" s="31">
        <v>2.5</v>
      </c>
      <c r="S178" s="32">
        <v>-1.0263997272950149</v>
      </c>
      <c r="T178" s="33">
        <v>-1.0263997272950149</v>
      </c>
      <c r="U178" s="31">
        <v>2</v>
      </c>
      <c r="V178" s="32">
        <v>0.58398831714943356</v>
      </c>
      <c r="W178" s="34">
        <v>0.58398831714943356</v>
      </c>
      <c r="X178" s="3"/>
      <c r="Y178" s="26">
        <v>3</v>
      </c>
      <c r="Z178" s="31">
        <v>2.5</v>
      </c>
      <c r="AA178" s="32">
        <v>-1.1640425272950097</v>
      </c>
      <c r="AB178" s="33">
        <v>-1.1640425272950097</v>
      </c>
      <c r="AC178" s="31">
        <v>2</v>
      </c>
      <c r="AD178" s="32">
        <v>0.17772081714943511</v>
      </c>
      <c r="AE178" s="34">
        <v>0.17772081714943511</v>
      </c>
    </row>
    <row r="179" spans="1:31" ht="18">
      <c r="A179" s="26">
        <v>3.625</v>
      </c>
      <c r="B179" s="31">
        <v>3</v>
      </c>
      <c r="C179" s="32">
        <v>-1.7104004217394646</v>
      </c>
      <c r="D179" s="33">
        <v>-1.7104004217394788</v>
      </c>
      <c r="E179" s="31">
        <v>2.5</v>
      </c>
      <c r="F179" s="32">
        <v>0.54603303937165037</v>
      </c>
      <c r="G179" s="34">
        <v>0.54603303937165037</v>
      </c>
      <c r="H179" s="3"/>
      <c r="I179" s="26">
        <v>3.625</v>
      </c>
      <c r="J179" s="31">
        <v>3</v>
      </c>
      <c r="K179" s="32">
        <v>-1.7863133717394675</v>
      </c>
      <c r="L179" s="33">
        <v>-1.7863133717394817</v>
      </c>
      <c r="M179" s="31">
        <v>2.5</v>
      </c>
      <c r="N179" s="32">
        <v>0.21788303937165665</v>
      </c>
      <c r="O179" s="34">
        <v>0.21788303937165665</v>
      </c>
      <c r="P179" s="3"/>
      <c r="Q179" s="26">
        <v>3.125</v>
      </c>
      <c r="R179" s="31">
        <v>2.5</v>
      </c>
      <c r="S179" s="32">
        <v>-0.3982727939616808</v>
      </c>
      <c r="T179" s="33">
        <v>-0.39827279396169502</v>
      </c>
      <c r="U179" s="31">
        <v>2</v>
      </c>
      <c r="V179" s="32">
        <v>0.64527831714943318</v>
      </c>
      <c r="W179" s="34">
        <v>0.64527831714943318</v>
      </c>
      <c r="X179" s="3"/>
      <c r="Y179" s="26">
        <v>3.125</v>
      </c>
      <c r="Z179" s="31">
        <v>2.5</v>
      </c>
      <c r="AA179" s="32">
        <v>-0.64425114396166805</v>
      </c>
      <c r="AB179" s="33">
        <v>-0.64425114396168226</v>
      </c>
      <c r="AC179" s="31">
        <v>2</v>
      </c>
      <c r="AD179" s="32">
        <v>0.25054331714943601</v>
      </c>
      <c r="AE179" s="34">
        <v>0.25054331714943601</v>
      </c>
    </row>
    <row r="180" spans="1:31" ht="18">
      <c r="A180" s="26">
        <v>3.75</v>
      </c>
      <c r="B180" s="31">
        <v>3.5</v>
      </c>
      <c r="C180" s="32">
        <v>-4.4405214495172487</v>
      </c>
      <c r="D180" s="33">
        <v>-4.4405214495172345</v>
      </c>
      <c r="E180" s="31">
        <v>3</v>
      </c>
      <c r="F180" s="32">
        <v>-0.8583037384061214</v>
      </c>
      <c r="G180" s="34">
        <v>-0.85830373840613561</v>
      </c>
      <c r="H180" s="3"/>
      <c r="I180" s="26">
        <v>3.75</v>
      </c>
      <c r="J180" s="31">
        <v>3.5</v>
      </c>
      <c r="K180" s="32">
        <v>-4.1853294495172548</v>
      </c>
      <c r="L180" s="33">
        <v>-4.1853294495172406</v>
      </c>
      <c r="M180" s="31">
        <v>3</v>
      </c>
      <c r="N180" s="32">
        <v>-1.0376085384061184</v>
      </c>
      <c r="O180" s="34">
        <v>-1.0376085384061327</v>
      </c>
      <c r="P180" s="3"/>
      <c r="Q180" s="26">
        <v>3.25</v>
      </c>
      <c r="R180" s="31">
        <v>3</v>
      </c>
      <c r="S180" s="32">
        <v>-2.406123771739459</v>
      </c>
      <c r="T180" s="33">
        <v>-2.406123771739459</v>
      </c>
      <c r="U180" s="31">
        <v>2.5</v>
      </c>
      <c r="V180" s="32">
        <v>4.7874239371651583E-2</v>
      </c>
      <c r="W180" s="34">
        <v>4.7874239371637373E-2</v>
      </c>
      <c r="X180" s="3"/>
      <c r="Y180" s="26">
        <v>3.25</v>
      </c>
      <c r="Z180" s="31">
        <v>3</v>
      </c>
      <c r="AA180" s="32">
        <v>-2.33494467173945</v>
      </c>
      <c r="AB180" s="33">
        <v>-2.33494467173945</v>
      </c>
      <c r="AC180" s="31">
        <v>2.5</v>
      </c>
      <c r="AD180" s="32">
        <v>-0.28993636062834582</v>
      </c>
      <c r="AE180" s="34">
        <v>-0.28993636062836003</v>
      </c>
    </row>
    <row r="181" spans="1:31" ht="18">
      <c r="A181" s="26">
        <v>3.875</v>
      </c>
      <c r="B181" s="31">
        <v>3.5</v>
      </c>
      <c r="C181" s="32">
        <v>-3.4585630161839163</v>
      </c>
      <c r="D181" s="33">
        <v>-3.4585630161839021</v>
      </c>
      <c r="E181" s="31">
        <v>3</v>
      </c>
      <c r="F181" s="32">
        <v>-0.21406205507278742</v>
      </c>
      <c r="G181" s="34">
        <v>-0.21406205507280163</v>
      </c>
      <c r="H181" s="3"/>
      <c r="I181" s="26">
        <v>3.875</v>
      </c>
      <c r="J181" s="31">
        <v>3.5</v>
      </c>
      <c r="K181" s="32">
        <v>-3.3250629661839213</v>
      </c>
      <c r="L181" s="33">
        <v>-3.3250629661839071</v>
      </c>
      <c r="M181" s="31">
        <v>3</v>
      </c>
      <c r="N181" s="32">
        <v>-0.47216460507279123</v>
      </c>
      <c r="O181" s="34">
        <v>-0.47216460507280544</v>
      </c>
      <c r="P181" s="3"/>
      <c r="Q181" s="26">
        <v>3.375</v>
      </c>
      <c r="R181" s="31">
        <v>3</v>
      </c>
      <c r="S181" s="32">
        <v>-1.6554851384061209</v>
      </c>
      <c r="T181" s="33">
        <v>-1.6554851384061209</v>
      </c>
      <c r="U181" s="31">
        <v>2.5</v>
      </c>
      <c r="V181" s="32">
        <v>0.27132303937165148</v>
      </c>
      <c r="W181" s="34">
        <v>0.27132303937165148</v>
      </c>
      <c r="X181" s="3"/>
      <c r="Y181" s="26">
        <v>3.375</v>
      </c>
      <c r="Z181" s="31">
        <v>3</v>
      </c>
      <c r="AA181" s="32">
        <v>-1.6998768884061235</v>
      </c>
      <c r="AB181" s="33">
        <v>-1.6998768884061235</v>
      </c>
      <c r="AC181" s="31">
        <v>2.5</v>
      </c>
      <c r="AD181" s="32">
        <v>-0.10040696062834797</v>
      </c>
      <c r="AE181" s="34">
        <v>-0.10040696062834797</v>
      </c>
    </row>
    <row r="182" spans="1:31" ht="18">
      <c r="A182" s="26">
        <v>4</v>
      </c>
      <c r="B182" s="31">
        <v>3.5</v>
      </c>
      <c r="C182" s="32">
        <v>-2.5447220828505834</v>
      </c>
      <c r="D182" s="33">
        <v>-2.5447220828505692</v>
      </c>
      <c r="E182" s="31">
        <v>3</v>
      </c>
      <c r="F182" s="32">
        <v>0.20398776159387921</v>
      </c>
      <c r="G182" s="34">
        <v>0.203987761593865</v>
      </c>
      <c r="H182" s="3"/>
      <c r="I182" s="26">
        <v>4</v>
      </c>
      <c r="J182" s="31">
        <v>3.5</v>
      </c>
      <c r="K182" s="32">
        <v>-2.5250138828505868</v>
      </c>
      <c r="L182" s="33">
        <v>-2.5250138828505726</v>
      </c>
      <c r="M182" s="31">
        <v>3</v>
      </c>
      <c r="N182" s="32">
        <v>-0.10202723840612293</v>
      </c>
      <c r="O182" s="34">
        <v>-0.10202723840613714</v>
      </c>
      <c r="P182" s="3"/>
      <c r="Q182" s="26">
        <v>3.5</v>
      </c>
      <c r="R182" s="31">
        <v>3</v>
      </c>
      <c r="S182" s="32">
        <v>-1.0010962050727841</v>
      </c>
      <c r="T182" s="33">
        <v>-1.0010962050727841</v>
      </c>
      <c r="U182" s="31">
        <v>2.5</v>
      </c>
      <c r="V182" s="32">
        <v>0.32514303937165323</v>
      </c>
      <c r="W182" s="34">
        <v>0.32514303937165323</v>
      </c>
      <c r="X182" s="3"/>
      <c r="Y182" s="26">
        <v>3.5</v>
      </c>
      <c r="Z182" s="31">
        <v>3</v>
      </c>
      <c r="AA182" s="32">
        <v>-1.1443019050727941</v>
      </c>
      <c r="AB182" s="33">
        <v>-1.1443019050727941</v>
      </c>
      <c r="AC182" s="31">
        <v>2.5</v>
      </c>
      <c r="AD182" s="32">
        <v>-3.4149460628341899E-2</v>
      </c>
      <c r="AE182" s="34">
        <v>-3.4149460628341899E-2</v>
      </c>
    </row>
    <row r="183" spans="1:31" ht="18">
      <c r="A183" s="26">
        <v>4.125</v>
      </c>
      <c r="B183" s="31">
        <v>3.5</v>
      </c>
      <c r="C183" s="32">
        <v>-1.6958430995172478</v>
      </c>
      <c r="D183" s="33">
        <v>-1.6958430995172336</v>
      </c>
      <c r="E183" s="31">
        <v>3</v>
      </c>
      <c r="F183" s="32">
        <v>0.24764526159388822</v>
      </c>
      <c r="G183" s="34">
        <v>0.24764526159387401</v>
      </c>
      <c r="H183" s="3"/>
      <c r="I183" s="26">
        <v>4.125</v>
      </c>
      <c r="J183" s="31">
        <v>3.5</v>
      </c>
      <c r="K183" s="32">
        <v>-1.7810801495172512</v>
      </c>
      <c r="L183" s="33">
        <v>-1.781080149517237</v>
      </c>
      <c r="M183" s="31">
        <v>3</v>
      </c>
      <c r="N183" s="32">
        <v>-5.3164738406124457E-2</v>
      </c>
      <c r="O183" s="34">
        <v>-5.3164738406138667E-2</v>
      </c>
      <c r="P183" s="3"/>
      <c r="Q183" s="26">
        <v>3.625</v>
      </c>
      <c r="R183" s="31">
        <v>3</v>
      </c>
      <c r="S183" s="32">
        <v>-0.52406077173944254</v>
      </c>
      <c r="T183" s="33">
        <v>-0.52406077173944254</v>
      </c>
      <c r="U183" s="31">
        <v>2.5</v>
      </c>
      <c r="V183" s="32">
        <v>0.38054053937166543</v>
      </c>
      <c r="W183" s="34">
        <v>0.38054053937166543</v>
      </c>
      <c r="X183" s="3"/>
      <c r="Y183" s="26">
        <v>3.625</v>
      </c>
      <c r="Z183" s="31">
        <v>3</v>
      </c>
      <c r="AA183" s="32">
        <v>-0.74982162173944289</v>
      </c>
      <c r="AB183" s="33">
        <v>-0.74982162173944289</v>
      </c>
      <c r="AC183" s="31">
        <v>2.5</v>
      </c>
      <c r="AD183" s="32">
        <v>3.4605539371654004E-2</v>
      </c>
      <c r="AE183" s="34">
        <v>3.4605539371654004E-2</v>
      </c>
    </row>
    <row r="184" spans="1:31" ht="18">
      <c r="A184" s="26">
        <v>4.25</v>
      </c>
      <c r="B184" s="31">
        <v>4</v>
      </c>
      <c r="C184" s="32">
        <v>-4.0155302272950166</v>
      </c>
      <c r="D184" s="33">
        <v>-4.0155302272950308</v>
      </c>
      <c r="E184" s="31">
        <v>3.5</v>
      </c>
      <c r="F184" s="32">
        <v>-0.98799051618392753</v>
      </c>
      <c r="G184" s="34">
        <v>-0.98799051618391331</v>
      </c>
      <c r="H184" s="3"/>
      <c r="I184" s="26">
        <v>4.25</v>
      </c>
      <c r="J184" s="31">
        <v>4</v>
      </c>
      <c r="K184" s="32">
        <v>-3.8251796272950145</v>
      </c>
      <c r="L184" s="33">
        <v>-3.8251796272950287</v>
      </c>
      <c r="M184" s="31">
        <v>3.5</v>
      </c>
      <c r="N184" s="32">
        <v>-1.162312516183917</v>
      </c>
      <c r="O184" s="34">
        <v>-1.1623125161839027</v>
      </c>
      <c r="P184" s="3"/>
      <c r="Q184" s="26">
        <v>3.75</v>
      </c>
      <c r="R184" s="31">
        <v>3.5</v>
      </c>
      <c r="S184" s="32">
        <v>-2.1406435495172502</v>
      </c>
      <c r="T184" s="33">
        <v>-2.140643549517236</v>
      </c>
      <c r="U184" s="31">
        <v>3</v>
      </c>
      <c r="V184" s="32">
        <v>-0.18365403840614647</v>
      </c>
      <c r="W184" s="34">
        <v>-0.18365403840613226</v>
      </c>
      <c r="X184" s="3"/>
      <c r="Y184" s="26">
        <v>3.75</v>
      </c>
      <c r="Z184" s="31">
        <v>3.5</v>
      </c>
      <c r="AA184" s="32">
        <v>-2.2388457495172531</v>
      </c>
      <c r="AB184" s="33">
        <v>-2.2388457495172389</v>
      </c>
      <c r="AC184" s="31">
        <v>3</v>
      </c>
      <c r="AD184" s="32">
        <v>-0.60903213840613546</v>
      </c>
      <c r="AE184" s="34">
        <v>-0.60903213840612125</v>
      </c>
    </row>
    <row r="185" spans="1:31" ht="18">
      <c r="A185" s="26">
        <v>4.375</v>
      </c>
      <c r="B185" s="31">
        <v>4</v>
      </c>
      <c r="C185" s="32">
        <v>-3.1783612439617031</v>
      </c>
      <c r="D185" s="33">
        <v>-3.1783612439617031</v>
      </c>
      <c r="E185" s="31">
        <v>3.5</v>
      </c>
      <c r="F185" s="32">
        <v>-0.47165878285058227</v>
      </c>
      <c r="G185" s="34">
        <v>-0.47165878285056806</v>
      </c>
      <c r="H185" s="3"/>
      <c r="I185" s="26">
        <v>4.375</v>
      </c>
      <c r="J185" s="31">
        <v>4</v>
      </c>
      <c r="K185" s="32">
        <v>-3.0942594439616897</v>
      </c>
      <c r="L185" s="33">
        <v>-3.0942594439616897</v>
      </c>
      <c r="M185" s="31">
        <v>3.5</v>
      </c>
      <c r="N185" s="32">
        <v>-0.71296758285058104</v>
      </c>
      <c r="O185" s="34">
        <v>-0.71296758285056683</v>
      </c>
      <c r="P185" s="3"/>
      <c r="Q185" s="26">
        <v>3.875</v>
      </c>
      <c r="R185" s="31">
        <v>3.5</v>
      </c>
      <c r="S185" s="32">
        <v>-1.7138068661839156</v>
      </c>
      <c r="T185" s="33">
        <v>-1.7138068661839014</v>
      </c>
      <c r="U185" s="31">
        <v>3</v>
      </c>
      <c r="V185" s="32">
        <v>-0.1482072384061297</v>
      </c>
      <c r="W185" s="34">
        <v>-0.1482072384061297</v>
      </c>
      <c r="X185" s="3"/>
      <c r="Y185" s="26">
        <v>3.875</v>
      </c>
      <c r="Z185" s="31">
        <v>3.5</v>
      </c>
      <c r="AA185" s="32">
        <v>-1.7684076661839043</v>
      </c>
      <c r="AB185" s="33">
        <v>-1.7684076661838901</v>
      </c>
      <c r="AC185" s="31">
        <v>3</v>
      </c>
      <c r="AD185" s="32">
        <v>-0.46551473840611379</v>
      </c>
      <c r="AE185" s="34">
        <v>-0.46551473840611379</v>
      </c>
    </row>
    <row r="186" spans="1:31" ht="18">
      <c r="A186" s="26">
        <v>4.5</v>
      </c>
      <c r="B186" s="31">
        <v>4</v>
      </c>
      <c r="C186" s="32">
        <v>-2.4254776606283599</v>
      </c>
      <c r="D186" s="33">
        <v>-2.4254776606283599</v>
      </c>
      <c r="E186" s="31">
        <v>3.5</v>
      </c>
      <c r="F186" s="32">
        <v>-0.14790001618391102</v>
      </c>
      <c r="G186" s="34">
        <v>-0.14790001618389681</v>
      </c>
      <c r="H186" s="3"/>
      <c r="I186" s="26">
        <v>4.5</v>
      </c>
      <c r="J186" s="31">
        <v>4</v>
      </c>
      <c r="K186" s="32">
        <v>-2.5697095606283682</v>
      </c>
      <c r="L186" s="33">
        <v>-2.5697095606283682</v>
      </c>
      <c r="M186" s="31">
        <v>3.5</v>
      </c>
      <c r="N186" s="32">
        <v>-0.56159251618392148</v>
      </c>
      <c r="O186" s="34">
        <v>-0.56159251618390726</v>
      </c>
      <c r="P186" s="3"/>
      <c r="Q186" s="26">
        <v>4</v>
      </c>
      <c r="R186" s="31">
        <v>3.5</v>
      </c>
      <c r="S186" s="32">
        <v>-1.2246204828505682</v>
      </c>
      <c r="T186" s="33">
        <v>-1.224620482850554</v>
      </c>
      <c r="U186" s="31">
        <v>3</v>
      </c>
      <c r="V186" s="32">
        <v>-0.11846223840612424</v>
      </c>
      <c r="W186" s="34">
        <v>-0.11846223840612424</v>
      </c>
      <c r="X186" s="3"/>
      <c r="Y186" s="26">
        <v>4</v>
      </c>
      <c r="Z186" s="31">
        <v>3.5</v>
      </c>
      <c r="AA186" s="32">
        <v>-1.7210018828505724</v>
      </c>
      <c r="AB186" s="33">
        <v>-1.7210018828505582</v>
      </c>
      <c r="AC186" s="31">
        <v>3</v>
      </c>
      <c r="AD186" s="32">
        <v>-0.78821223840611765</v>
      </c>
      <c r="AE186" s="34">
        <v>-0.78821223840611765</v>
      </c>
    </row>
    <row r="187" spans="1:31" ht="18">
      <c r="A187" s="26">
        <v>4.625</v>
      </c>
      <c r="B187" s="31">
        <v>4</v>
      </c>
      <c r="C187" s="32">
        <v>-1.9366387272950334</v>
      </c>
      <c r="D187" s="33">
        <v>-1.9366387272950334</v>
      </c>
      <c r="E187" s="31">
        <v>3.5</v>
      </c>
      <c r="F187" s="32">
        <v>-0.23084001618391881</v>
      </c>
      <c r="G187" s="34">
        <v>-0.23084001618390459</v>
      </c>
      <c r="H187" s="3"/>
      <c r="I187" s="26">
        <v>4.625</v>
      </c>
      <c r="J187" s="31">
        <v>4</v>
      </c>
      <c r="K187" s="32">
        <v>-2.0388014772950243</v>
      </c>
      <c r="L187" s="33">
        <v>-2.0388014772950243</v>
      </c>
      <c r="M187" s="31">
        <v>3.5</v>
      </c>
      <c r="N187" s="32">
        <v>-0.52150501618390877</v>
      </c>
      <c r="O187" s="34">
        <v>-0.52150501618389455</v>
      </c>
      <c r="P187" s="3"/>
      <c r="Q187" s="26">
        <v>4.125</v>
      </c>
      <c r="R187" s="31">
        <v>3.5</v>
      </c>
      <c r="S187" s="32">
        <v>-1.2409675995172478</v>
      </c>
      <c r="T187" s="33">
        <v>-1.2409675995172336</v>
      </c>
      <c r="U187" s="31">
        <v>3</v>
      </c>
      <c r="V187" s="32">
        <v>-0.44077473840611958</v>
      </c>
      <c r="W187" s="34">
        <v>-0.44077473840611958</v>
      </c>
      <c r="X187" s="3"/>
      <c r="Y187" s="26">
        <v>4.125</v>
      </c>
      <c r="Z187" s="31">
        <v>3.5</v>
      </c>
      <c r="AA187" s="32">
        <v>-1.3996040995172478</v>
      </c>
      <c r="AB187" s="33">
        <v>-1.3996040995172336</v>
      </c>
      <c r="AC187" s="31">
        <v>3</v>
      </c>
      <c r="AD187" s="32">
        <v>-0.69905223840612507</v>
      </c>
      <c r="AE187" s="34">
        <v>-0.69905223840612507</v>
      </c>
    </row>
    <row r="188" spans="1:31" ht="18">
      <c r="A188" s="26">
        <v>4.75</v>
      </c>
      <c r="B188" s="31">
        <v>4.5</v>
      </c>
      <c r="C188" s="32">
        <v>-4.2543663050728071</v>
      </c>
      <c r="D188" s="33">
        <v>-4.2543663050728071</v>
      </c>
      <c r="E188" s="31">
        <v>4</v>
      </c>
      <c r="F188" s="32">
        <v>-1.3637665939616994</v>
      </c>
      <c r="G188" s="34">
        <v>-1.3637665939616994</v>
      </c>
      <c r="H188" s="3"/>
      <c r="I188" s="26">
        <v>4.75</v>
      </c>
      <c r="J188" s="31">
        <v>4.5</v>
      </c>
      <c r="K188" s="32">
        <v>-4.4477126050727946</v>
      </c>
      <c r="L188" s="33">
        <v>-4.4477126050727946</v>
      </c>
      <c r="M188" s="31">
        <v>4</v>
      </c>
      <c r="N188" s="32">
        <v>-1.906421093961697</v>
      </c>
      <c r="O188" s="34">
        <v>-1.906421093961697</v>
      </c>
      <c r="P188" s="3"/>
      <c r="Q188" s="26">
        <v>4.25</v>
      </c>
      <c r="R188" s="31">
        <v>4</v>
      </c>
      <c r="S188" s="32">
        <v>-2.6649095272950376</v>
      </c>
      <c r="T188" s="33">
        <v>-2.6649095272950376</v>
      </c>
      <c r="U188" s="31">
        <v>3.5</v>
      </c>
      <c r="V188" s="32">
        <v>-0.95258621618391714</v>
      </c>
      <c r="W188" s="34">
        <v>-0.95258621618390293</v>
      </c>
      <c r="X188" s="3"/>
      <c r="Y188" s="26">
        <v>4.25</v>
      </c>
      <c r="Z188" s="31">
        <v>4</v>
      </c>
      <c r="AA188" s="32">
        <v>-2.592196427295022</v>
      </c>
      <c r="AB188" s="33">
        <v>-2.592196427295022</v>
      </c>
      <c r="AC188" s="31">
        <v>3.5</v>
      </c>
      <c r="AD188" s="32">
        <v>-1.1644079161839187</v>
      </c>
      <c r="AE188" s="34">
        <v>-1.1644079161839045</v>
      </c>
    </row>
    <row r="189" spans="1:31" ht="18">
      <c r="A189" s="26">
        <v>4.875</v>
      </c>
      <c r="B189" s="31">
        <v>4.5</v>
      </c>
      <c r="C189" s="32">
        <v>-4.0337861217394675</v>
      </c>
      <c r="D189" s="33">
        <v>-4.0337861217394675</v>
      </c>
      <c r="E189" s="31">
        <v>4</v>
      </c>
      <c r="F189" s="32">
        <v>-1.3119018606283674</v>
      </c>
      <c r="G189" s="34">
        <v>-1.3119018606283674</v>
      </c>
      <c r="H189" s="3"/>
      <c r="I189" s="26">
        <v>4.875</v>
      </c>
      <c r="J189" s="31">
        <v>4.5</v>
      </c>
      <c r="K189" s="32">
        <v>-3.8879644717394513</v>
      </c>
      <c r="L189" s="33">
        <v>-3.8879644717394513</v>
      </c>
      <c r="M189" s="31">
        <v>4</v>
      </c>
      <c r="N189" s="32">
        <v>-1.4955255106283545</v>
      </c>
      <c r="O189" s="34">
        <v>-1.4955255106283545</v>
      </c>
      <c r="P189" s="3"/>
      <c r="Q189" s="26">
        <v>4.375</v>
      </c>
      <c r="R189" s="31">
        <v>4</v>
      </c>
      <c r="S189" s="32">
        <v>-2.1937761939616962</v>
      </c>
      <c r="T189" s="33">
        <v>-2.1937761939616962</v>
      </c>
      <c r="U189" s="31">
        <v>3.5</v>
      </c>
      <c r="V189" s="32">
        <v>-0.77811751618392577</v>
      </c>
      <c r="W189" s="34">
        <v>-0.77811751618391156</v>
      </c>
      <c r="X189" s="3"/>
      <c r="Y189" s="26">
        <v>4.375</v>
      </c>
      <c r="Z189" s="31">
        <v>4</v>
      </c>
      <c r="AA189" s="32">
        <v>-2.1871977439616899</v>
      </c>
      <c r="AB189" s="33">
        <v>-2.1871977439616899</v>
      </c>
      <c r="AC189" s="31">
        <v>3.5</v>
      </c>
      <c r="AD189" s="32">
        <v>-1.0093375161839191</v>
      </c>
      <c r="AE189" s="34">
        <v>-1.0093375161839049</v>
      </c>
    </row>
    <row r="190" spans="1:31" ht="18">
      <c r="A190" s="26">
        <v>5</v>
      </c>
      <c r="B190" s="31">
        <v>4.5</v>
      </c>
      <c r="C190" s="32">
        <v>-3.3542313384061231</v>
      </c>
      <c r="D190" s="33">
        <v>-3.3542313384061231</v>
      </c>
      <c r="E190" s="31">
        <v>4</v>
      </c>
      <c r="F190" s="32">
        <v>-0.98466029396169574</v>
      </c>
      <c r="G190" s="34">
        <v>-0.98466029396169574</v>
      </c>
      <c r="H190" s="3"/>
      <c r="I190" s="26">
        <v>5</v>
      </c>
      <c r="J190" s="31">
        <v>4.5</v>
      </c>
      <c r="K190" s="32">
        <v>-3.2855251384061148</v>
      </c>
      <c r="L190" s="33">
        <v>-3.2855251384061148</v>
      </c>
      <c r="M190" s="31">
        <v>4</v>
      </c>
      <c r="N190" s="32">
        <v>-1.1970402939616918</v>
      </c>
      <c r="O190" s="34">
        <v>-1.1970402939616918</v>
      </c>
      <c r="P190" s="3"/>
      <c r="Q190" s="26">
        <v>4.5</v>
      </c>
      <c r="R190" s="31">
        <v>4</v>
      </c>
      <c r="S190" s="32">
        <v>-1.7279108606283557</v>
      </c>
      <c r="T190" s="33">
        <v>-1.7279108606283557</v>
      </c>
      <c r="U190" s="31">
        <v>3.5</v>
      </c>
      <c r="V190" s="32">
        <v>-0.69860501618391879</v>
      </c>
      <c r="W190" s="34">
        <v>-0.69860501618390458</v>
      </c>
      <c r="X190" s="3"/>
      <c r="Y190" s="26">
        <v>4.5</v>
      </c>
      <c r="Z190" s="31">
        <v>4</v>
      </c>
      <c r="AA190" s="32">
        <v>-1.7845243606283532</v>
      </c>
      <c r="AB190" s="33">
        <v>-1.7845243606283532</v>
      </c>
      <c r="AC190" s="31">
        <v>3.5</v>
      </c>
      <c r="AD190" s="32">
        <v>-0.91415501618391204</v>
      </c>
      <c r="AE190" s="34">
        <v>-0.91415501618389783</v>
      </c>
    </row>
    <row r="191" spans="1:31" ht="18">
      <c r="A191" s="26">
        <v>5.125</v>
      </c>
      <c r="B191" s="31">
        <v>4.5</v>
      </c>
      <c r="C191" s="32">
        <v>-2.5995869550727946</v>
      </c>
      <c r="D191" s="33">
        <v>-2.5995869550727946</v>
      </c>
      <c r="E191" s="31">
        <v>4</v>
      </c>
      <c r="F191" s="32">
        <v>-0.91407529396168741</v>
      </c>
      <c r="G191" s="34">
        <v>-0.91407529396168741</v>
      </c>
      <c r="H191" s="3"/>
      <c r="I191" s="26">
        <v>5.125</v>
      </c>
      <c r="J191" s="31">
        <v>4.5</v>
      </c>
      <c r="K191" s="32">
        <v>-2.6159674550727914</v>
      </c>
      <c r="L191" s="33">
        <v>-2.6159674550727914</v>
      </c>
      <c r="M191" s="31">
        <v>4</v>
      </c>
      <c r="N191" s="32">
        <v>-1.1142902939616874</v>
      </c>
      <c r="O191" s="34">
        <v>-1.1142902939616874</v>
      </c>
      <c r="P191" s="3"/>
      <c r="Q191" s="26">
        <v>4.625</v>
      </c>
      <c r="R191" s="31">
        <v>4</v>
      </c>
      <c r="S191" s="32">
        <v>-1.3599367272950076</v>
      </c>
      <c r="T191" s="33">
        <v>-1.3599367272950076</v>
      </c>
      <c r="U191" s="31">
        <v>3.5</v>
      </c>
      <c r="V191" s="32">
        <v>-0.60614001618391455</v>
      </c>
      <c r="W191" s="34">
        <v>-0.60614001618390034</v>
      </c>
      <c r="X191" s="3"/>
      <c r="Y191" s="26">
        <v>4.625</v>
      </c>
      <c r="Z191" s="31">
        <v>4</v>
      </c>
      <c r="AA191" s="32">
        <v>-1.4743100272950187</v>
      </c>
      <c r="AB191" s="33">
        <v>-1.4743100272950187</v>
      </c>
      <c r="AC191" s="31">
        <v>3.5</v>
      </c>
      <c r="AD191" s="32">
        <v>-0.81122251618391772</v>
      </c>
      <c r="AE191" s="34">
        <v>-0.81122251618390351</v>
      </c>
    </row>
    <row r="192" spans="1:31" ht="18.75" thickBot="1">
      <c r="A192" s="26">
        <v>5.25</v>
      </c>
      <c r="B192" s="35">
        <v>5</v>
      </c>
      <c r="C192" s="36">
        <v>-4.889718682850571</v>
      </c>
      <c r="D192" s="37">
        <v>-4.8897186828505852</v>
      </c>
      <c r="E192" s="35">
        <v>4.5</v>
      </c>
      <c r="F192" s="36">
        <v>-1.9538915717394758</v>
      </c>
      <c r="G192" s="38">
        <v>-1.9538915717394616</v>
      </c>
      <c r="H192" s="3"/>
      <c r="I192" s="26">
        <v>5.25</v>
      </c>
      <c r="J192" s="35">
        <v>5</v>
      </c>
      <c r="K192" s="36">
        <v>-4.6242933828505812</v>
      </c>
      <c r="L192" s="37">
        <v>-4.6242933828505954</v>
      </c>
      <c r="M192" s="35">
        <v>4.5</v>
      </c>
      <c r="N192" s="36">
        <v>-2.0419262717394702</v>
      </c>
      <c r="O192" s="38">
        <v>-2.041926271739456</v>
      </c>
      <c r="P192" s="3"/>
      <c r="Q192" s="26">
        <v>4.75</v>
      </c>
      <c r="R192" s="35">
        <v>4.5</v>
      </c>
      <c r="S192" s="36">
        <v>-2.7535756050727827</v>
      </c>
      <c r="T192" s="37">
        <v>-2.7535756050727827</v>
      </c>
      <c r="U192" s="35">
        <v>4</v>
      </c>
      <c r="V192" s="36">
        <v>-1.0828029939616783</v>
      </c>
      <c r="W192" s="38">
        <v>-1.0828029939616783</v>
      </c>
      <c r="X192" s="3"/>
      <c r="Y192" s="26">
        <v>4.75</v>
      </c>
      <c r="Z192" s="35">
        <v>4.5</v>
      </c>
      <c r="AA192" s="36">
        <v>-2.6446958050727858</v>
      </c>
      <c r="AB192" s="37">
        <v>-2.6446958050727858</v>
      </c>
      <c r="AC192" s="35">
        <v>4</v>
      </c>
      <c r="AD192" s="36">
        <v>-1.2500704939616867</v>
      </c>
      <c r="AE192" s="38">
        <v>-1.2500704939616867</v>
      </c>
    </row>
    <row r="193" spans="1:31" ht="18.75" thickBot="1">
      <c r="A193" s="43"/>
      <c r="B193" s="44"/>
      <c r="C193" s="44"/>
      <c r="D193" s="44"/>
      <c r="E193" s="45"/>
      <c r="F193" s="44"/>
      <c r="G193" s="4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43"/>
      <c r="Z193" s="44"/>
      <c r="AA193" s="44"/>
      <c r="AB193" s="44"/>
      <c r="AC193" s="45"/>
      <c r="AD193" s="44"/>
      <c r="AE193" s="44"/>
    </row>
    <row r="194" spans="1:31" ht="16.5" thickBot="1">
      <c r="A194" s="361" t="s">
        <v>23</v>
      </c>
      <c r="B194" s="362"/>
      <c r="C194" s="362"/>
      <c r="D194" s="362"/>
      <c r="E194" s="362"/>
      <c r="F194" s="362"/>
      <c r="G194" s="362"/>
      <c r="H194" s="362"/>
      <c r="I194" s="362"/>
      <c r="J194" s="362"/>
      <c r="K194" s="362"/>
      <c r="L194" s="362"/>
      <c r="M194" s="362"/>
      <c r="N194" s="362"/>
      <c r="O194" s="362"/>
      <c r="P194" s="362"/>
      <c r="Q194" s="362"/>
      <c r="R194" s="362"/>
      <c r="S194" s="362"/>
      <c r="T194" s="362"/>
      <c r="U194" s="362"/>
      <c r="V194" s="362"/>
      <c r="W194" s="362"/>
      <c r="X194" s="362"/>
      <c r="Y194" s="362"/>
      <c r="Z194" s="362"/>
      <c r="AA194" s="362"/>
      <c r="AB194" s="362"/>
      <c r="AC194" s="362"/>
      <c r="AD194" s="362"/>
      <c r="AE194" s="363"/>
    </row>
    <row r="195" spans="1:31" ht="18.75" thickBot="1">
      <c r="A195" s="41"/>
      <c r="B195" s="42"/>
      <c r="C195" s="42"/>
      <c r="D195" s="42"/>
      <c r="E195" s="42"/>
      <c r="F195" s="42"/>
      <c r="G195" s="4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41"/>
      <c r="Z195" s="42"/>
      <c r="AA195" s="42"/>
      <c r="AB195" s="42"/>
    </row>
    <row r="196" spans="1:31" ht="18.75" thickBot="1">
      <c r="A196" s="16"/>
      <c r="B196" s="306" t="s">
        <v>330</v>
      </c>
      <c r="C196" s="307"/>
      <c r="D196" s="308"/>
      <c r="E196" s="309"/>
      <c r="F196" s="309"/>
      <c r="G196" s="308"/>
      <c r="H196" s="3"/>
      <c r="I196" s="310"/>
      <c r="J196" s="310"/>
      <c r="K196" s="310"/>
      <c r="L196" s="310"/>
      <c r="M196" s="310"/>
      <c r="N196" s="310"/>
      <c r="O196" s="310"/>
      <c r="P196" s="3"/>
      <c r="Q196" s="16"/>
      <c r="R196" s="306" t="s">
        <v>331</v>
      </c>
      <c r="S196" s="307"/>
      <c r="T196" s="308"/>
      <c r="U196" s="309"/>
      <c r="V196" s="309"/>
      <c r="W196" s="308"/>
      <c r="X196" s="3"/>
      <c r="Y196" s="310"/>
      <c r="Z196" s="310"/>
      <c r="AA196" s="310"/>
      <c r="AB196" s="310"/>
      <c r="AC196" s="310"/>
      <c r="AD196" s="310"/>
      <c r="AE196" s="310"/>
    </row>
    <row r="197" spans="1:31" ht="18.75" thickBot="1">
      <c r="A197" s="16"/>
      <c r="B197" s="21"/>
      <c r="C197" s="364" t="s">
        <v>17</v>
      </c>
      <c r="D197" s="364"/>
      <c r="E197" s="22"/>
      <c r="F197" s="365" t="s">
        <v>17</v>
      </c>
      <c r="G197" s="366"/>
      <c r="H197" s="3"/>
      <c r="I197" s="310"/>
      <c r="J197" s="310"/>
      <c r="K197" s="310"/>
      <c r="L197" s="310"/>
      <c r="M197" s="310"/>
      <c r="N197" s="310"/>
      <c r="O197" s="310"/>
      <c r="P197" s="3"/>
      <c r="Q197" s="16"/>
      <c r="R197" s="21"/>
      <c r="S197" s="364" t="s">
        <v>17</v>
      </c>
      <c r="T197" s="364"/>
      <c r="U197" s="22"/>
      <c r="V197" s="365" t="s">
        <v>17</v>
      </c>
      <c r="W197" s="366"/>
      <c r="X197" s="3"/>
      <c r="Y197" s="310"/>
      <c r="Z197" s="310"/>
      <c r="AA197" s="310"/>
      <c r="AB197" s="310"/>
      <c r="AC197" s="310"/>
      <c r="AD197" s="310"/>
      <c r="AE197" s="310"/>
    </row>
    <row r="198" spans="1:31" ht="18.75" thickBot="1">
      <c r="A198" s="16"/>
      <c r="B198" s="23" t="s">
        <v>18</v>
      </c>
      <c r="C198" s="23" t="s">
        <v>302</v>
      </c>
      <c r="D198" s="23" t="s">
        <v>303</v>
      </c>
      <c r="E198" s="23" t="s">
        <v>18</v>
      </c>
      <c r="F198" s="24" t="s">
        <v>302</v>
      </c>
      <c r="G198" s="25" t="s">
        <v>303</v>
      </c>
      <c r="H198" s="3"/>
      <c r="I198" s="310"/>
      <c r="J198" s="310"/>
      <c r="K198" s="310"/>
      <c r="L198" s="310"/>
      <c r="M198" s="310"/>
      <c r="N198" s="310"/>
      <c r="O198" s="310"/>
      <c r="P198" s="3"/>
      <c r="Q198" s="16"/>
      <c r="R198" s="23" t="s">
        <v>18</v>
      </c>
      <c r="S198" s="23" t="s">
        <v>302</v>
      </c>
      <c r="T198" s="23" t="s">
        <v>303</v>
      </c>
      <c r="U198" s="23" t="s">
        <v>18</v>
      </c>
      <c r="V198" s="24" t="s">
        <v>302</v>
      </c>
      <c r="W198" s="25" t="s">
        <v>303</v>
      </c>
      <c r="X198" s="3"/>
      <c r="Y198" s="310"/>
      <c r="Z198" s="310"/>
      <c r="AA198" s="310"/>
      <c r="AB198" s="310"/>
      <c r="AC198" s="310"/>
      <c r="AD198" s="310"/>
      <c r="AE198" s="310"/>
    </row>
    <row r="199" spans="1:31" ht="18">
      <c r="A199" s="26">
        <v>3.25</v>
      </c>
      <c r="B199" s="27">
        <v>3</v>
      </c>
      <c r="C199" s="28">
        <v>-5.0274638717394566</v>
      </c>
      <c r="D199" s="29">
        <v>-5.0274638717394708</v>
      </c>
      <c r="E199" s="27">
        <v>2.5</v>
      </c>
      <c r="F199" s="28">
        <v>-2.3514222050727938</v>
      </c>
      <c r="G199" s="30">
        <v>-2.3736444272950195</v>
      </c>
      <c r="H199" s="3"/>
      <c r="I199" s="310"/>
      <c r="J199" s="310"/>
      <c r="K199" s="310"/>
      <c r="L199" s="310"/>
      <c r="M199" s="310"/>
      <c r="N199" s="310"/>
      <c r="O199" s="310"/>
      <c r="P199" s="3"/>
      <c r="Q199" s="26">
        <v>2.75</v>
      </c>
      <c r="R199" s="27">
        <v>2.5</v>
      </c>
      <c r="S199" s="28">
        <v>-4.0842093939616717</v>
      </c>
      <c r="T199" s="29">
        <v>-4.0842093939616717</v>
      </c>
      <c r="U199" s="27">
        <v>2</v>
      </c>
      <c r="V199" s="28">
        <v>-1.3775395828505594</v>
      </c>
      <c r="W199" s="30">
        <v>-1.3775395828505594</v>
      </c>
      <c r="X199" s="3"/>
      <c r="Y199" s="310"/>
      <c r="Z199" s="310"/>
      <c r="AA199" s="310"/>
      <c r="AB199" s="310"/>
      <c r="AC199" s="310"/>
      <c r="AD199" s="310"/>
      <c r="AE199" s="310"/>
    </row>
    <row r="200" spans="1:31" ht="18">
      <c r="A200" s="26">
        <v>3.375</v>
      </c>
      <c r="B200" s="31">
        <v>3</v>
      </c>
      <c r="C200" s="32">
        <v>-3.8470382384061423</v>
      </c>
      <c r="D200" s="33">
        <v>-3.8470382384061566</v>
      </c>
      <c r="E200" s="31">
        <v>2.5</v>
      </c>
      <c r="F200" s="32">
        <v>-1.1709965717394795</v>
      </c>
      <c r="G200" s="34">
        <v>-1.1932187939617052</v>
      </c>
      <c r="H200" s="3"/>
      <c r="I200" s="310"/>
      <c r="J200" s="310"/>
      <c r="K200" s="310"/>
      <c r="L200" s="310"/>
      <c r="M200" s="310"/>
      <c r="N200" s="310"/>
      <c r="O200" s="310"/>
      <c r="P200" s="3"/>
      <c r="Q200" s="26">
        <v>2.875</v>
      </c>
      <c r="R200" s="31">
        <v>2.5</v>
      </c>
      <c r="S200" s="32">
        <v>-3.0505445384061147</v>
      </c>
      <c r="T200" s="33">
        <v>-3.0264906106283433</v>
      </c>
      <c r="U200" s="31">
        <v>2</v>
      </c>
      <c r="V200" s="32">
        <v>-0.81086561062834051</v>
      </c>
      <c r="W200" s="34">
        <v>-0.78681168285056913</v>
      </c>
      <c r="X200" s="3"/>
      <c r="Y200" s="310"/>
      <c r="Z200" s="310"/>
      <c r="AA200" s="310"/>
      <c r="AB200" s="310"/>
      <c r="AC200" s="310"/>
      <c r="AD200" s="310"/>
      <c r="AE200" s="310"/>
    </row>
    <row r="201" spans="1:31" ht="18">
      <c r="A201" s="26">
        <v>3.5</v>
      </c>
      <c r="B201" s="31">
        <v>3</v>
      </c>
      <c r="C201" s="32">
        <v>-2.773462605072794</v>
      </c>
      <c r="D201" s="33">
        <v>-2.7734626050728082</v>
      </c>
      <c r="E201" s="31">
        <v>2.5</v>
      </c>
      <c r="F201" s="32">
        <v>-0.64727446062833849</v>
      </c>
      <c r="G201" s="34">
        <v>-0.64727446062833849</v>
      </c>
      <c r="H201" s="3"/>
      <c r="I201" s="310"/>
      <c r="J201" s="310"/>
      <c r="K201" s="310"/>
      <c r="L201" s="310"/>
      <c r="M201" s="310"/>
      <c r="N201" s="310"/>
      <c r="O201" s="310"/>
      <c r="P201" s="3"/>
      <c r="Q201" s="26">
        <v>3</v>
      </c>
      <c r="R201" s="31">
        <v>2.5</v>
      </c>
      <c r="S201" s="32">
        <v>-2.3163172272950163</v>
      </c>
      <c r="T201" s="33">
        <v>-2.3163172272950163</v>
      </c>
      <c r="U201" s="31">
        <v>2</v>
      </c>
      <c r="V201" s="32">
        <v>-0.70592918285056783</v>
      </c>
      <c r="W201" s="34">
        <v>-0.70592918285056783</v>
      </c>
      <c r="X201" s="3"/>
      <c r="Y201" s="310"/>
      <c r="Z201" s="310"/>
      <c r="AA201" s="310"/>
      <c r="AB201" s="310"/>
      <c r="AC201" s="310"/>
      <c r="AD201" s="310"/>
      <c r="AE201" s="310"/>
    </row>
    <row r="202" spans="1:31" ht="18">
      <c r="A202" s="26">
        <v>3.625</v>
      </c>
      <c r="B202" s="31">
        <v>3</v>
      </c>
      <c r="C202" s="32">
        <v>-1.8202554217394606</v>
      </c>
      <c r="D202" s="33">
        <v>-1.8202554217394749</v>
      </c>
      <c r="E202" s="31">
        <v>2.5</v>
      </c>
      <c r="F202" s="32">
        <v>-0.62632196062834566</v>
      </c>
      <c r="G202" s="34">
        <v>-0.62632196062834566</v>
      </c>
      <c r="H202" s="3"/>
      <c r="I202" s="310"/>
      <c r="J202" s="310"/>
      <c r="K202" s="310"/>
      <c r="L202" s="310"/>
      <c r="M202" s="310"/>
      <c r="N202" s="310"/>
      <c r="O202" s="310"/>
      <c r="P202" s="3"/>
      <c r="Q202" s="26">
        <v>3.125</v>
      </c>
      <c r="R202" s="31">
        <v>2.5</v>
      </c>
      <c r="S202" s="32">
        <v>-1.7153377939616803</v>
      </c>
      <c r="T202" s="33">
        <v>-1.7153377939616945</v>
      </c>
      <c r="U202" s="31">
        <v>2</v>
      </c>
      <c r="V202" s="32">
        <v>-0.67178668285056631</v>
      </c>
      <c r="W202" s="34">
        <v>-0.67178668285056631</v>
      </c>
      <c r="X202" s="3"/>
      <c r="Y202" s="310"/>
      <c r="Z202" s="310"/>
      <c r="AA202" s="310"/>
      <c r="AB202" s="310"/>
      <c r="AC202" s="310"/>
      <c r="AD202" s="310"/>
      <c r="AE202" s="310"/>
    </row>
    <row r="203" spans="1:31" ht="18">
      <c r="A203" s="26">
        <v>3.75</v>
      </c>
      <c r="B203" s="31">
        <v>3.5</v>
      </c>
      <c r="C203" s="32">
        <v>-4.5883614495172509</v>
      </c>
      <c r="D203" s="33">
        <v>-4.5883614495172367</v>
      </c>
      <c r="E203" s="31">
        <v>3</v>
      </c>
      <c r="F203" s="32">
        <v>-1.0061437384061236</v>
      </c>
      <c r="G203" s="34">
        <v>-1.0061437384061378</v>
      </c>
      <c r="H203" s="3"/>
      <c r="I203" s="310"/>
      <c r="J203" s="310"/>
      <c r="K203" s="310"/>
      <c r="L203" s="310"/>
      <c r="M203" s="310"/>
      <c r="N203" s="310"/>
      <c r="O203" s="310"/>
      <c r="P203" s="3"/>
      <c r="Q203" s="26">
        <v>3.25</v>
      </c>
      <c r="R203" s="31">
        <v>3</v>
      </c>
      <c r="S203" s="32">
        <v>-3.0019910865542752</v>
      </c>
      <c r="T203" s="33">
        <v>-3.0019910865542752</v>
      </c>
      <c r="U203" s="31">
        <v>2.5</v>
      </c>
      <c r="V203" s="32">
        <v>-1.2956782606283497</v>
      </c>
      <c r="W203" s="34">
        <v>-1.2956782606283639</v>
      </c>
      <c r="X203" s="3"/>
      <c r="Y203" s="310"/>
      <c r="Z203" s="310"/>
      <c r="AA203" s="310"/>
      <c r="AB203" s="310"/>
      <c r="AC203" s="310"/>
      <c r="AD203" s="310"/>
      <c r="AE203" s="310"/>
    </row>
    <row r="204" spans="1:31" ht="18">
      <c r="A204" s="26">
        <v>3.875</v>
      </c>
      <c r="B204" s="31">
        <v>3.5</v>
      </c>
      <c r="C204" s="32">
        <v>-3.6464230161839168</v>
      </c>
      <c r="D204" s="33">
        <v>-3.6464230161839026</v>
      </c>
      <c r="E204" s="31">
        <v>3</v>
      </c>
      <c r="F204" s="32">
        <v>-0.401922055072788</v>
      </c>
      <c r="G204" s="34">
        <v>-0.40192205507280221</v>
      </c>
      <c r="H204" s="3"/>
      <c r="I204" s="310"/>
      <c r="J204" s="310"/>
      <c r="K204" s="310"/>
      <c r="L204" s="310"/>
      <c r="M204" s="310"/>
      <c r="N204" s="310"/>
      <c r="O204" s="310"/>
      <c r="P204" s="3"/>
      <c r="Q204" s="26">
        <v>3.375</v>
      </c>
      <c r="R204" s="31">
        <v>3</v>
      </c>
      <c r="S204" s="32">
        <v>-2.3923556939616741</v>
      </c>
      <c r="T204" s="33">
        <v>-2.3923556939616741</v>
      </c>
      <c r="U204" s="31">
        <v>2.5</v>
      </c>
      <c r="V204" s="32">
        <v>-1.4099919606283464</v>
      </c>
      <c r="W204" s="34">
        <v>-1.4099919606283464</v>
      </c>
      <c r="X204" s="3"/>
      <c r="Y204" s="310"/>
      <c r="Z204" s="310"/>
      <c r="AA204" s="310"/>
      <c r="AB204" s="310"/>
      <c r="AC204" s="310"/>
      <c r="AD204" s="310"/>
      <c r="AE204" s="310"/>
    </row>
    <row r="205" spans="1:31" ht="18">
      <c r="A205" s="26">
        <v>4</v>
      </c>
      <c r="B205" s="31">
        <v>3.5</v>
      </c>
      <c r="C205" s="32">
        <v>-2.7727345828505747</v>
      </c>
      <c r="D205" s="33">
        <v>-2.7727345828505605</v>
      </c>
      <c r="E205" s="31">
        <v>3</v>
      </c>
      <c r="F205" s="32">
        <v>-2.4024738406112078E-2</v>
      </c>
      <c r="G205" s="34">
        <v>-2.4024738406126289E-2</v>
      </c>
      <c r="H205" s="3"/>
      <c r="I205" s="310"/>
      <c r="J205" s="310"/>
      <c r="K205" s="310"/>
      <c r="L205" s="310"/>
      <c r="M205" s="310"/>
      <c r="N205" s="310"/>
      <c r="O205" s="310"/>
      <c r="P205" s="3"/>
      <c r="Q205" s="26">
        <v>3.5</v>
      </c>
      <c r="R205" s="31">
        <v>3</v>
      </c>
      <c r="S205" s="32">
        <v>-1.7610192606283432</v>
      </c>
      <c r="T205" s="33">
        <v>-1.7610192606283432</v>
      </c>
      <c r="U205" s="31">
        <v>2.5</v>
      </c>
      <c r="V205" s="32">
        <v>-1.3792244606283504</v>
      </c>
      <c r="W205" s="34">
        <v>-1.3792244606283504</v>
      </c>
      <c r="X205" s="3"/>
      <c r="Y205" s="310"/>
      <c r="Z205" s="310"/>
      <c r="AA205" s="310"/>
      <c r="AB205" s="310"/>
      <c r="AC205" s="310"/>
      <c r="AD205" s="310"/>
      <c r="AE205" s="310"/>
    </row>
    <row r="206" spans="1:31" ht="18">
      <c r="A206" s="26">
        <v>4.125</v>
      </c>
      <c r="B206" s="31">
        <v>3.5</v>
      </c>
      <c r="C206" s="32">
        <v>-1.9627130995172593</v>
      </c>
      <c r="D206" s="33">
        <v>-1.962713099517245</v>
      </c>
      <c r="E206" s="31">
        <v>3</v>
      </c>
      <c r="F206" s="32">
        <v>-1.9224738406123265E-2</v>
      </c>
      <c r="G206" s="34">
        <v>-1.9224738406137476E-2</v>
      </c>
      <c r="H206" s="3"/>
      <c r="I206" s="310"/>
      <c r="J206" s="310"/>
      <c r="K206" s="310"/>
      <c r="L206" s="310"/>
      <c r="M206" s="310"/>
      <c r="N206" s="310"/>
      <c r="O206" s="310"/>
      <c r="P206" s="3"/>
      <c r="Q206" s="26">
        <v>3.625</v>
      </c>
      <c r="R206" s="31">
        <v>3</v>
      </c>
      <c r="S206" s="32">
        <v>-1.3033788272950046</v>
      </c>
      <c r="T206" s="33">
        <v>-1.3033788272950046</v>
      </c>
      <c r="U206" s="31">
        <v>2.5</v>
      </c>
      <c r="V206" s="32">
        <v>-1.3432219606283411</v>
      </c>
      <c r="W206" s="34">
        <v>-1.3432219606283411</v>
      </c>
      <c r="X206" s="3"/>
      <c r="Y206" s="310"/>
      <c r="Z206" s="310"/>
      <c r="AA206" s="310"/>
      <c r="AB206" s="310"/>
      <c r="AC206" s="310"/>
      <c r="AD206" s="310"/>
      <c r="AE206" s="310"/>
    </row>
    <row r="207" spans="1:31" ht="18">
      <c r="A207" s="26">
        <v>4.25</v>
      </c>
      <c r="B207" s="31">
        <v>4</v>
      </c>
      <c r="C207" s="32">
        <v>-4.3177602272950111</v>
      </c>
      <c r="D207" s="33">
        <v>-4.3177602272950253</v>
      </c>
      <c r="E207" s="31">
        <v>3.5</v>
      </c>
      <c r="F207" s="32">
        <v>-1.290220516183922</v>
      </c>
      <c r="G207" s="34">
        <v>-1.2902205161839078</v>
      </c>
      <c r="H207" s="3"/>
      <c r="I207" s="310"/>
      <c r="J207" s="310"/>
      <c r="K207" s="310"/>
      <c r="L207" s="310"/>
      <c r="M207" s="310"/>
      <c r="N207" s="310"/>
      <c r="O207" s="310"/>
      <c r="P207" s="3"/>
      <c r="Q207" s="26">
        <v>3.75</v>
      </c>
      <c r="R207" s="31">
        <v>3.5</v>
      </c>
      <c r="S207" s="32">
        <v>-2.9341666050728019</v>
      </c>
      <c r="T207" s="33">
        <v>-2.9341666050727877</v>
      </c>
      <c r="U207" s="31">
        <v>3</v>
      </c>
      <c r="V207" s="32">
        <v>-0.97717709396169838</v>
      </c>
      <c r="W207" s="34">
        <v>-0.97717709396168417</v>
      </c>
      <c r="X207" s="3"/>
      <c r="Y207" s="310"/>
      <c r="Z207" s="310"/>
      <c r="AA207" s="310"/>
      <c r="AB207" s="310"/>
      <c r="AC207" s="310"/>
      <c r="AD207" s="310"/>
      <c r="AE207" s="310"/>
    </row>
    <row r="208" spans="1:31" ht="18">
      <c r="A208" s="26">
        <v>4.375</v>
      </c>
      <c r="B208" s="31">
        <v>4</v>
      </c>
      <c r="C208" s="32">
        <v>-3.5095512439616954</v>
      </c>
      <c r="D208" s="33">
        <v>-3.5095512439616954</v>
      </c>
      <c r="E208" s="31">
        <v>3.5</v>
      </c>
      <c r="F208" s="32">
        <v>-0.80284878285057459</v>
      </c>
      <c r="G208" s="34">
        <v>-0.80284878285056038</v>
      </c>
      <c r="H208" s="3"/>
      <c r="I208" s="310"/>
      <c r="J208" s="310"/>
      <c r="K208" s="310"/>
      <c r="L208" s="310"/>
      <c r="M208" s="310"/>
      <c r="N208" s="310"/>
      <c r="O208" s="310"/>
      <c r="P208" s="3"/>
      <c r="Q208" s="26">
        <v>3.875</v>
      </c>
      <c r="R208" s="31">
        <v>3.5</v>
      </c>
      <c r="S208" s="32">
        <v>-2.387707421739476</v>
      </c>
      <c r="T208" s="33">
        <v>-2.417166407336174</v>
      </c>
      <c r="U208" s="31">
        <v>3</v>
      </c>
      <c r="V208" s="32">
        <v>-0.82210779396169031</v>
      </c>
      <c r="W208" s="34">
        <v>-0.85156677955840243</v>
      </c>
      <c r="X208" s="3"/>
      <c r="Y208" s="310"/>
      <c r="Z208" s="310"/>
      <c r="AA208" s="310"/>
      <c r="AB208" s="310"/>
      <c r="AC208" s="310"/>
      <c r="AD208" s="310"/>
      <c r="AE208" s="310"/>
    </row>
    <row r="209" spans="1:31" ht="18">
      <c r="A209" s="26">
        <v>4.5</v>
      </c>
      <c r="B209" s="31">
        <v>4</v>
      </c>
      <c r="C209" s="32">
        <v>-2.776202660628357</v>
      </c>
      <c r="D209" s="33">
        <v>-2.776202660628357</v>
      </c>
      <c r="E209" s="31">
        <v>3.5</v>
      </c>
      <c r="F209" s="32">
        <v>-0.49862501618390809</v>
      </c>
      <c r="G209" s="34">
        <v>-0.49862501618389388</v>
      </c>
      <c r="H209" s="3"/>
      <c r="I209" s="310"/>
      <c r="J209" s="310"/>
      <c r="K209" s="310"/>
      <c r="L209" s="310"/>
      <c r="M209" s="310"/>
      <c r="N209" s="310"/>
      <c r="O209" s="310"/>
      <c r="P209" s="3"/>
      <c r="Q209" s="26">
        <v>4</v>
      </c>
      <c r="R209" s="31">
        <v>3.5</v>
      </c>
      <c r="S209" s="32">
        <v>-2.0468304849081917</v>
      </c>
      <c r="T209" s="33">
        <v>-2.0815187235913091</v>
      </c>
      <c r="U209" s="31">
        <v>3</v>
      </c>
      <c r="V209" s="32">
        <v>-0.94067224046373332</v>
      </c>
      <c r="W209" s="34">
        <v>-0.97536047914686497</v>
      </c>
      <c r="X209" s="3"/>
      <c r="Y209" s="310"/>
      <c r="Z209" s="310"/>
      <c r="AA209" s="310"/>
      <c r="AB209" s="310"/>
      <c r="AC209" s="310"/>
      <c r="AD209" s="310"/>
      <c r="AE209" s="310"/>
    </row>
    <row r="210" spans="1:31" ht="18">
      <c r="A210" s="26">
        <v>4.625</v>
      </c>
      <c r="B210" s="31">
        <v>4</v>
      </c>
      <c r="C210" s="32">
        <v>-2.1645362272950308</v>
      </c>
      <c r="D210" s="33">
        <v>-2.1645362272950308</v>
      </c>
      <c r="E210" s="31">
        <v>3.5</v>
      </c>
      <c r="F210" s="32">
        <v>-0.45873751618391623</v>
      </c>
      <c r="G210" s="34">
        <v>-0.45873751618390202</v>
      </c>
      <c r="H210" s="3"/>
      <c r="I210" s="310"/>
      <c r="J210" s="310"/>
      <c r="K210" s="310"/>
      <c r="L210" s="310"/>
      <c r="M210" s="310"/>
      <c r="N210" s="310"/>
      <c r="O210" s="310"/>
      <c r="P210" s="3"/>
      <c r="Q210" s="26">
        <v>4.125</v>
      </c>
      <c r="R210" s="31">
        <v>3.5</v>
      </c>
      <c r="S210" s="32">
        <v>-1.7156358402579817</v>
      </c>
      <c r="T210" s="33">
        <v>-1.7156358402579674</v>
      </c>
      <c r="U210" s="31">
        <v>3</v>
      </c>
      <c r="V210" s="32">
        <v>-0.91544297914685335</v>
      </c>
      <c r="W210" s="34">
        <v>-0.91544297914685335</v>
      </c>
      <c r="X210" s="3"/>
      <c r="Y210" s="310"/>
      <c r="Z210" s="310"/>
      <c r="AA210" s="310"/>
      <c r="AB210" s="310"/>
      <c r="AC210" s="310"/>
      <c r="AD210" s="310"/>
      <c r="AE210" s="310"/>
    </row>
    <row r="211" spans="1:31" ht="18">
      <c r="A211" s="26">
        <v>4.75</v>
      </c>
      <c r="B211" s="31">
        <v>4.5</v>
      </c>
      <c r="C211" s="32">
        <v>-7.000231305072802</v>
      </c>
      <c r="D211" s="33">
        <v>-7.000231305072802</v>
      </c>
      <c r="E211" s="31">
        <v>4</v>
      </c>
      <c r="F211" s="32">
        <v>-1.5783815939616943</v>
      </c>
      <c r="G211" s="34">
        <v>-1.5783815939616943</v>
      </c>
      <c r="H211" s="3"/>
      <c r="I211" s="310"/>
      <c r="J211" s="310"/>
      <c r="K211" s="310"/>
      <c r="L211" s="310"/>
      <c r="M211" s="310"/>
      <c r="N211" s="310"/>
      <c r="O211" s="310"/>
      <c r="P211" s="3"/>
      <c r="Q211" s="26">
        <v>4.25</v>
      </c>
      <c r="R211" s="31">
        <v>4</v>
      </c>
      <c r="S211" s="32">
        <v>-4.4009370272950292</v>
      </c>
      <c r="T211" s="33">
        <v>-4.4009370272950292</v>
      </c>
      <c r="U211" s="31">
        <v>3.5</v>
      </c>
      <c r="V211" s="32">
        <v>-1.4293544569246497</v>
      </c>
      <c r="W211" s="34">
        <v>-1.4293544569246355</v>
      </c>
      <c r="X211" s="3"/>
      <c r="Y211" s="310"/>
      <c r="Z211" s="310"/>
      <c r="AA211" s="310"/>
      <c r="AB211" s="310"/>
      <c r="AC211" s="310"/>
      <c r="AD211" s="310"/>
      <c r="AE211" s="310"/>
    </row>
    <row r="212" spans="1:31" ht="18">
      <c r="A212" s="26">
        <v>4.875</v>
      </c>
      <c r="B212" s="31">
        <v>4.5</v>
      </c>
      <c r="C212" s="32">
        <v>-6.5070661217394701</v>
      </c>
      <c r="D212" s="33">
        <v>-6.5070661217394701</v>
      </c>
      <c r="E212" s="31">
        <v>4</v>
      </c>
      <c r="F212" s="32">
        <v>-1.25393186062837</v>
      </c>
      <c r="G212" s="34">
        <v>-1.25393186062837</v>
      </c>
      <c r="H212" s="3"/>
      <c r="I212" s="310"/>
      <c r="J212" s="310"/>
      <c r="K212" s="310"/>
      <c r="L212" s="310"/>
      <c r="M212" s="310"/>
      <c r="N212" s="310"/>
      <c r="O212" s="310"/>
      <c r="P212" s="3"/>
      <c r="Q212" s="26">
        <v>4.375</v>
      </c>
      <c r="R212" s="31">
        <v>4</v>
      </c>
      <c r="S212" s="32">
        <v>-4.0548711939616879</v>
      </c>
      <c r="T212" s="33">
        <v>-4.0548711939616879</v>
      </c>
      <c r="U212" s="31">
        <v>3.5</v>
      </c>
      <c r="V212" s="32">
        <v>-1.3875959569246494</v>
      </c>
      <c r="W212" s="34">
        <v>-1.3875959569246352</v>
      </c>
      <c r="X212" s="3"/>
      <c r="Y212" s="310"/>
      <c r="Z212" s="310"/>
      <c r="AA212" s="310"/>
      <c r="AB212" s="310"/>
      <c r="AC212" s="310"/>
      <c r="AD212" s="310"/>
      <c r="AE212" s="310"/>
    </row>
    <row r="213" spans="1:31" ht="18">
      <c r="A213" s="26">
        <v>5</v>
      </c>
      <c r="B213" s="31">
        <v>4.5</v>
      </c>
      <c r="C213" s="32">
        <v>-5.8225238384061271</v>
      </c>
      <c r="D213" s="33">
        <v>-5.8225238384061271</v>
      </c>
      <c r="E213" s="31">
        <v>4</v>
      </c>
      <c r="F213" s="32">
        <v>-0.92170279396169974</v>
      </c>
      <c r="G213" s="34">
        <v>-0.92170279396169974</v>
      </c>
      <c r="H213" s="3"/>
      <c r="I213" s="310"/>
      <c r="J213" s="310"/>
      <c r="K213" s="310"/>
      <c r="L213" s="310"/>
      <c r="M213" s="310"/>
      <c r="N213" s="310"/>
      <c r="O213" s="310"/>
      <c r="P213" s="3"/>
      <c r="Q213" s="26">
        <v>4.5</v>
      </c>
      <c r="R213" s="31">
        <v>4</v>
      </c>
      <c r="S213" s="32">
        <v>-3.5868883606283504</v>
      </c>
      <c r="T213" s="33">
        <v>-3.5868883606283504</v>
      </c>
      <c r="U213" s="31">
        <v>3.5</v>
      </c>
      <c r="V213" s="32">
        <v>-1.3300798569246486</v>
      </c>
      <c r="W213" s="34">
        <v>-1.3300798569246344</v>
      </c>
      <c r="X213" s="3"/>
      <c r="Y213" s="310"/>
      <c r="Z213" s="310"/>
      <c r="AA213" s="310"/>
      <c r="AB213" s="310"/>
      <c r="AC213" s="310"/>
      <c r="AD213" s="310"/>
      <c r="AE213" s="310"/>
    </row>
    <row r="214" spans="1:31" ht="18">
      <c r="A214" s="26">
        <v>5.125</v>
      </c>
      <c r="B214" s="31">
        <v>4.5</v>
      </c>
      <c r="C214" s="32">
        <v>-5.8123010606283572</v>
      </c>
      <c r="D214" s="33">
        <v>-5.9307038384061315</v>
      </c>
      <c r="E214" s="31">
        <v>4</v>
      </c>
      <c r="F214" s="32">
        <v>-1.2300093939616943</v>
      </c>
      <c r="G214" s="34">
        <v>-1.2300093939616943</v>
      </c>
      <c r="H214" s="3"/>
      <c r="I214" s="310"/>
      <c r="J214" s="310"/>
      <c r="K214" s="310"/>
      <c r="L214" s="310"/>
      <c r="M214" s="310"/>
      <c r="N214" s="310"/>
      <c r="O214" s="310"/>
      <c r="P214" s="3"/>
      <c r="Q214" s="26">
        <v>4.625</v>
      </c>
      <c r="R214" s="31">
        <v>4</v>
      </c>
      <c r="S214" s="32">
        <v>-3.5904467272950171</v>
      </c>
      <c r="T214" s="33">
        <v>-3.5904467272950171</v>
      </c>
      <c r="U214" s="31">
        <v>3.5</v>
      </c>
      <c r="V214" s="32">
        <v>-1.642365806924666</v>
      </c>
      <c r="W214" s="34">
        <v>-1.6423658069246518</v>
      </c>
      <c r="X214" s="3"/>
      <c r="Y214" s="310"/>
      <c r="Z214" s="310"/>
      <c r="AA214" s="310"/>
      <c r="AB214" s="310"/>
      <c r="AC214" s="310"/>
      <c r="AD214" s="310"/>
      <c r="AE214" s="310"/>
    </row>
    <row r="215" spans="1:31" ht="18.75" thickBot="1">
      <c r="A215" s="26">
        <v>5.25</v>
      </c>
      <c r="B215" s="35">
        <v>5</v>
      </c>
      <c r="C215" s="36">
        <v>-9.2486886828505703</v>
      </c>
      <c r="D215" s="37">
        <v>-9.2486886828505845</v>
      </c>
      <c r="E215" s="35">
        <v>4.5</v>
      </c>
      <c r="F215" s="36">
        <v>-6.3128615717394752</v>
      </c>
      <c r="G215" s="38">
        <v>-6.3128615717394609</v>
      </c>
      <c r="H215" s="3"/>
      <c r="I215" s="310"/>
      <c r="J215" s="310"/>
      <c r="K215" s="310"/>
      <c r="L215" s="310"/>
      <c r="M215" s="310"/>
      <c r="N215" s="310"/>
      <c r="O215" s="310"/>
      <c r="P215" s="3"/>
      <c r="Q215" s="26">
        <v>4.75</v>
      </c>
      <c r="R215" s="35">
        <v>4.5</v>
      </c>
      <c r="S215" s="36">
        <v>-7.1676256050727858</v>
      </c>
      <c r="T215" s="37">
        <v>-7.1676256050727858</v>
      </c>
      <c r="U215" s="35">
        <v>4</v>
      </c>
      <c r="V215" s="36">
        <v>-5.4968529939616815</v>
      </c>
      <c r="W215" s="38">
        <v>-5.4968529939616815</v>
      </c>
      <c r="X215" s="3"/>
      <c r="Y215" s="310"/>
      <c r="Z215" s="310"/>
      <c r="AA215" s="310"/>
      <c r="AB215" s="310"/>
      <c r="AC215" s="310"/>
      <c r="AD215" s="310"/>
      <c r="AE215" s="310"/>
    </row>
    <row r="216" spans="1:31" ht="18">
      <c r="A216" s="43"/>
      <c r="B216" s="44"/>
      <c r="C216" s="44"/>
      <c r="D216" s="44"/>
      <c r="E216" s="45"/>
      <c r="F216" s="44"/>
      <c r="G216" s="4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43"/>
      <c r="Z216" s="44"/>
      <c r="AA216" s="44"/>
      <c r="AB216" s="44"/>
      <c r="AC216" s="45"/>
      <c r="AD216" s="44"/>
      <c r="AE216" s="44"/>
    </row>
    <row r="217" spans="1:31" ht="18.75" thickBot="1">
      <c r="A217" s="43"/>
      <c r="B217" s="44"/>
      <c r="C217" s="44"/>
      <c r="D217" s="44"/>
      <c r="E217" s="45"/>
      <c r="F217" s="44"/>
      <c r="G217" s="4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43"/>
      <c r="Z217" s="44"/>
      <c r="AA217" s="44"/>
      <c r="AB217" s="44"/>
      <c r="AC217" s="45"/>
      <c r="AD217" s="44"/>
      <c r="AE217" s="44"/>
    </row>
    <row r="218" spans="1:31" ht="18.75" thickBot="1">
      <c r="A218" s="358" t="s">
        <v>24</v>
      </c>
      <c r="B218" s="359"/>
      <c r="C218" s="359"/>
      <c r="D218" s="359"/>
      <c r="E218" s="359"/>
      <c r="F218" s="359"/>
      <c r="G218" s="359"/>
      <c r="H218" s="359"/>
      <c r="I218" s="359"/>
      <c r="J218" s="359"/>
      <c r="K218" s="359"/>
      <c r="L218" s="359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59"/>
      <c r="AC218" s="359"/>
      <c r="AD218" s="359"/>
      <c r="AE218" s="360"/>
    </row>
    <row r="219" spans="1:31" ht="15.75" thickBo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31" ht="16.5" thickBot="1">
      <c r="A220" s="361" t="s">
        <v>25</v>
      </c>
      <c r="B220" s="362"/>
      <c r="C220" s="362"/>
      <c r="D220" s="362"/>
      <c r="E220" s="362"/>
      <c r="F220" s="362"/>
      <c r="G220" s="362"/>
      <c r="H220" s="362"/>
      <c r="I220" s="362"/>
      <c r="J220" s="362"/>
      <c r="K220" s="362"/>
      <c r="L220" s="362"/>
      <c r="M220" s="362"/>
      <c r="N220" s="362"/>
      <c r="O220" s="362"/>
      <c r="P220" s="362"/>
      <c r="Q220" s="362"/>
      <c r="R220" s="362"/>
      <c r="S220" s="362"/>
      <c r="T220" s="362"/>
      <c r="U220" s="362"/>
      <c r="V220" s="362"/>
      <c r="W220" s="362"/>
      <c r="X220" s="362"/>
      <c r="Y220" s="362"/>
      <c r="Z220" s="362"/>
      <c r="AA220" s="362"/>
      <c r="AB220" s="362"/>
      <c r="AC220" s="362"/>
      <c r="AD220" s="362"/>
      <c r="AE220" s="363"/>
    </row>
    <row r="221" spans="1:31" ht="15.75" thickBo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31" ht="18.75" thickBot="1">
      <c r="A222" s="16"/>
      <c r="B222" s="17" t="s">
        <v>332</v>
      </c>
      <c r="C222" s="18"/>
      <c r="D222" s="19"/>
      <c r="E222" s="20"/>
      <c r="F222" s="20"/>
      <c r="G222" s="19"/>
      <c r="H222" s="3"/>
      <c r="I222" s="3"/>
      <c r="J222" s="3"/>
      <c r="K222" s="3"/>
      <c r="L222" s="3"/>
      <c r="M222" s="3"/>
      <c r="N222" s="3"/>
      <c r="O222" s="3"/>
      <c r="P222" s="3"/>
      <c r="Q222" s="16"/>
      <c r="R222" s="17" t="s">
        <v>333</v>
      </c>
      <c r="S222" s="18"/>
      <c r="T222" s="19"/>
      <c r="U222" s="20"/>
      <c r="V222" s="20"/>
      <c r="W222" s="19"/>
      <c r="X222" s="3"/>
    </row>
    <row r="223" spans="1:31" ht="18.75" thickBot="1">
      <c r="A223" s="16"/>
      <c r="B223" s="21"/>
      <c r="C223" s="364" t="s">
        <v>17</v>
      </c>
      <c r="D223" s="364"/>
      <c r="E223" s="22"/>
      <c r="F223" s="365" t="s">
        <v>17</v>
      </c>
      <c r="G223" s="366"/>
      <c r="H223" s="3"/>
      <c r="I223" s="3"/>
      <c r="J223" s="3"/>
      <c r="K223" s="3"/>
      <c r="L223" s="3"/>
      <c r="M223" s="3"/>
      <c r="N223" s="3"/>
      <c r="O223" s="3"/>
      <c r="P223" s="3"/>
      <c r="Q223" s="16"/>
      <c r="R223" s="21"/>
      <c r="S223" s="364" t="s">
        <v>17</v>
      </c>
      <c r="T223" s="364"/>
      <c r="U223" s="22"/>
      <c r="V223" s="365" t="s">
        <v>17</v>
      </c>
      <c r="W223" s="366"/>
      <c r="X223" s="3"/>
    </row>
    <row r="224" spans="1:31" ht="18.75" thickBot="1">
      <c r="A224" s="16"/>
      <c r="B224" s="23" t="s">
        <v>18</v>
      </c>
      <c r="C224" s="23" t="s">
        <v>302</v>
      </c>
      <c r="D224" s="23" t="s">
        <v>303</v>
      </c>
      <c r="E224" s="23" t="s">
        <v>18</v>
      </c>
      <c r="F224" s="24" t="s">
        <v>302</v>
      </c>
      <c r="G224" s="25" t="s">
        <v>303</v>
      </c>
      <c r="H224" s="3"/>
      <c r="I224" s="3"/>
      <c r="J224" s="3"/>
      <c r="K224" s="3"/>
      <c r="L224" s="3"/>
      <c r="M224" s="3"/>
      <c r="N224" s="3"/>
      <c r="O224" s="3"/>
      <c r="P224" s="3"/>
      <c r="Q224" s="16"/>
      <c r="R224" s="23" t="s">
        <v>18</v>
      </c>
      <c r="S224" s="23" t="s">
        <v>302</v>
      </c>
      <c r="T224" s="23" t="s">
        <v>303</v>
      </c>
      <c r="U224" s="23" t="s">
        <v>18</v>
      </c>
      <c r="V224" s="24" t="s">
        <v>302</v>
      </c>
      <c r="W224" s="25" t="s">
        <v>303</v>
      </c>
      <c r="X224" s="3"/>
    </row>
    <row r="225" spans="1:24" ht="18">
      <c r="A225" s="26">
        <v>3.25</v>
      </c>
      <c r="B225" s="27">
        <v>3</v>
      </c>
      <c r="C225" s="28">
        <v>-1.800135247237634</v>
      </c>
      <c r="D225" s="29">
        <v>-1.800135247237634</v>
      </c>
      <c r="E225" s="27">
        <v>2.5</v>
      </c>
      <c r="F225" s="28">
        <v>-1.3112463583487539</v>
      </c>
      <c r="G225" s="30">
        <v>-1.3112463583487539</v>
      </c>
      <c r="H225" s="3"/>
      <c r="I225" s="3"/>
      <c r="J225" s="3"/>
      <c r="K225" s="3"/>
      <c r="L225" s="3"/>
      <c r="M225" s="3"/>
      <c r="N225" s="3"/>
      <c r="O225" s="3"/>
      <c r="P225" s="3"/>
      <c r="Q225" s="26">
        <v>2.75</v>
      </c>
      <c r="R225" s="27">
        <v>2.5</v>
      </c>
      <c r="S225" s="28">
        <v>-1.1569564583487448</v>
      </c>
      <c r="T225" s="29">
        <v>-1.156956458348759</v>
      </c>
      <c r="U225" s="27">
        <v>2</v>
      </c>
      <c r="V225" s="28">
        <v>-0.66806756945986479</v>
      </c>
      <c r="W225" s="30">
        <v>-0.66806756945986479</v>
      </c>
      <c r="X225" s="3"/>
    </row>
    <row r="226" spans="1:24" ht="18">
      <c r="A226" s="26">
        <v>3.375</v>
      </c>
      <c r="B226" s="31">
        <v>3</v>
      </c>
      <c r="C226" s="32">
        <v>-1.2424023472376291</v>
      </c>
      <c r="D226" s="33">
        <v>-1.2424023472376291</v>
      </c>
      <c r="E226" s="31">
        <v>2.5</v>
      </c>
      <c r="F226" s="32" t="s">
        <v>334</v>
      </c>
      <c r="G226" s="34" t="s">
        <v>334</v>
      </c>
      <c r="H226" s="3"/>
      <c r="I226" s="3"/>
      <c r="J226" s="3"/>
      <c r="K226" s="3"/>
      <c r="L226" s="3"/>
      <c r="M226" s="3"/>
      <c r="N226" s="3"/>
      <c r="O226" s="3"/>
      <c r="P226" s="3"/>
      <c r="Q226" s="26">
        <v>2.875</v>
      </c>
      <c r="R226" s="31">
        <v>2.5</v>
      </c>
      <c r="S226" s="32">
        <v>-0.71405055834874531</v>
      </c>
      <c r="T226" s="33">
        <v>-0.71405055834875952</v>
      </c>
      <c r="U226" s="31">
        <v>2</v>
      </c>
      <c r="V226" s="32" t="s">
        <v>334</v>
      </c>
      <c r="W226" s="34" t="s">
        <v>334</v>
      </c>
      <c r="X226" s="3"/>
    </row>
    <row r="227" spans="1:24" ht="18">
      <c r="A227" s="26">
        <v>3.5</v>
      </c>
      <c r="B227" s="31">
        <v>3</v>
      </c>
      <c r="C227" s="32">
        <v>-0.69451084723763756</v>
      </c>
      <c r="D227" s="33">
        <v>-0.69451084723763756</v>
      </c>
      <c r="E227" s="31">
        <v>2.5</v>
      </c>
      <c r="F227" s="32" t="s">
        <v>334</v>
      </c>
      <c r="G227" s="34" t="s">
        <v>334</v>
      </c>
      <c r="H227" s="3"/>
      <c r="I227" s="3"/>
      <c r="J227" s="3"/>
      <c r="K227" s="3"/>
      <c r="L227" s="3"/>
      <c r="M227" s="3"/>
      <c r="N227" s="3"/>
      <c r="O227" s="3"/>
      <c r="P227" s="3"/>
      <c r="Q227" s="26">
        <v>3</v>
      </c>
      <c r="R227" s="31">
        <v>2.5</v>
      </c>
      <c r="S227" s="32">
        <v>-0.27679635834873295</v>
      </c>
      <c r="T227" s="33">
        <v>-0.27679635834874716</v>
      </c>
      <c r="U227" s="31">
        <v>2</v>
      </c>
      <c r="V227" s="32" t="s">
        <v>334</v>
      </c>
      <c r="W227" s="34" t="s">
        <v>334</v>
      </c>
      <c r="X227" s="3"/>
    </row>
    <row r="228" spans="1:24" ht="18">
      <c r="A228" s="26">
        <v>3.625</v>
      </c>
      <c r="B228" s="31">
        <v>3</v>
      </c>
      <c r="C228" s="32">
        <v>-0.15651494723763903</v>
      </c>
      <c r="D228" s="33">
        <v>-0.15651494723763903</v>
      </c>
      <c r="E228" s="31">
        <v>2.5</v>
      </c>
      <c r="F228" s="32" t="s">
        <v>334</v>
      </c>
      <c r="G228" s="34" t="s">
        <v>334</v>
      </c>
      <c r="H228" s="3"/>
      <c r="I228" s="3"/>
      <c r="J228" s="3"/>
      <c r="K228" s="3"/>
      <c r="L228" s="3"/>
      <c r="M228" s="3"/>
      <c r="N228" s="3"/>
      <c r="O228" s="3"/>
      <c r="P228" s="3"/>
      <c r="Q228" s="26">
        <v>3.125</v>
      </c>
      <c r="R228" s="31">
        <v>2.5</v>
      </c>
      <c r="S228" s="32">
        <v>0.15324679165125588</v>
      </c>
      <c r="T228" s="33">
        <v>0.15324679165124167</v>
      </c>
      <c r="U228" s="31">
        <v>2</v>
      </c>
      <c r="V228" s="32" t="s">
        <v>334</v>
      </c>
      <c r="W228" s="34" t="s">
        <v>334</v>
      </c>
      <c r="X228" s="3"/>
    </row>
    <row r="229" spans="1:24" ht="18">
      <c r="A229" s="26">
        <v>3.75</v>
      </c>
      <c r="B229" s="31">
        <v>3.5</v>
      </c>
      <c r="C229" s="32">
        <v>-1.8204672361265324</v>
      </c>
      <c r="D229" s="33">
        <v>-1.8204672361265182</v>
      </c>
      <c r="E229" s="31">
        <v>3</v>
      </c>
      <c r="F229" s="32">
        <v>-1.3315783472376381</v>
      </c>
      <c r="G229" s="34">
        <v>-1.3315783472376381</v>
      </c>
      <c r="H229" s="3"/>
      <c r="I229" s="3"/>
      <c r="J229" s="3"/>
      <c r="K229" s="3"/>
      <c r="L229" s="3"/>
      <c r="M229" s="3"/>
      <c r="N229" s="3"/>
      <c r="O229" s="3"/>
      <c r="P229" s="3"/>
      <c r="Q229" s="26">
        <v>3.25</v>
      </c>
      <c r="R229" s="31">
        <v>3</v>
      </c>
      <c r="S229" s="32">
        <v>-1.1669030472376392</v>
      </c>
      <c r="T229" s="33">
        <v>-1.1669030472376392</v>
      </c>
      <c r="U229" s="31">
        <v>2.5</v>
      </c>
      <c r="V229" s="32">
        <v>-0.6780141583487449</v>
      </c>
      <c r="W229" s="34">
        <v>-0.67801415834875911</v>
      </c>
      <c r="X229" s="3"/>
    </row>
    <row r="230" spans="1:24" ht="18">
      <c r="A230" s="26">
        <v>3.875</v>
      </c>
      <c r="B230" s="31">
        <v>3.5</v>
      </c>
      <c r="C230" s="32">
        <v>-1.2829386361265307</v>
      </c>
      <c r="D230" s="33">
        <v>-1.2829386361265165</v>
      </c>
      <c r="E230" s="31">
        <v>3</v>
      </c>
      <c r="F230" s="32" t="s">
        <v>334</v>
      </c>
      <c r="G230" s="34" t="s">
        <v>334</v>
      </c>
      <c r="H230" s="3"/>
      <c r="I230" s="3"/>
      <c r="J230" s="3"/>
      <c r="K230" s="3"/>
      <c r="L230" s="3"/>
      <c r="M230" s="3"/>
      <c r="N230" s="3"/>
      <c r="O230" s="3"/>
      <c r="P230" s="3"/>
      <c r="Q230" s="26">
        <v>3.375</v>
      </c>
      <c r="R230" s="31">
        <v>3</v>
      </c>
      <c r="S230" s="32">
        <v>-0.74498564723762684</v>
      </c>
      <c r="T230" s="33">
        <v>-0.74498564723762684</v>
      </c>
      <c r="U230" s="31">
        <v>2.5</v>
      </c>
      <c r="V230" s="32" t="s">
        <v>334</v>
      </c>
      <c r="W230" s="34" t="s">
        <v>334</v>
      </c>
      <c r="X230" s="3"/>
    </row>
    <row r="231" spans="1:24" ht="18">
      <c r="A231" s="26">
        <v>4</v>
      </c>
      <c r="B231" s="31">
        <v>3.5</v>
      </c>
      <c r="C231" s="32">
        <v>-0.7603557361265274</v>
      </c>
      <c r="D231" s="33">
        <v>-0.76035573612651319</v>
      </c>
      <c r="E231" s="31">
        <v>3</v>
      </c>
      <c r="F231" s="32" t="s">
        <v>334</v>
      </c>
      <c r="G231" s="34" t="s">
        <v>334</v>
      </c>
      <c r="H231" s="3"/>
      <c r="I231" s="3"/>
      <c r="J231" s="3"/>
      <c r="K231" s="3"/>
      <c r="L231" s="3"/>
      <c r="M231" s="3"/>
      <c r="N231" s="3"/>
      <c r="O231" s="3"/>
      <c r="P231" s="3"/>
      <c r="Q231" s="26">
        <v>3.5</v>
      </c>
      <c r="R231" s="31">
        <v>3</v>
      </c>
      <c r="S231" s="32">
        <v>-0.34423337920021879</v>
      </c>
      <c r="T231" s="33">
        <v>-0.34423337920021879</v>
      </c>
      <c r="U231" s="31">
        <v>2.5</v>
      </c>
      <c r="V231" s="32" t="s">
        <v>334</v>
      </c>
      <c r="W231" s="34" t="s">
        <v>334</v>
      </c>
      <c r="X231" s="3"/>
    </row>
    <row r="232" spans="1:24" ht="18">
      <c r="A232" s="26">
        <v>4.125</v>
      </c>
      <c r="B232" s="31">
        <v>3.5</v>
      </c>
      <c r="C232" s="32">
        <v>-0.30964684804744991</v>
      </c>
      <c r="D232" s="33">
        <v>-0.3096468480474357</v>
      </c>
      <c r="E232" s="31">
        <v>3</v>
      </c>
      <c r="F232" s="32" t="s">
        <v>334</v>
      </c>
      <c r="G232" s="34" t="s">
        <v>334</v>
      </c>
      <c r="H232" s="3"/>
      <c r="I232" s="3"/>
      <c r="J232" s="3"/>
      <c r="K232" s="3"/>
      <c r="L232" s="3"/>
      <c r="M232" s="3"/>
      <c r="N232" s="3"/>
      <c r="O232" s="3"/>
      <c r="P232" s="3"/>
      <c r="Q232" s="26">
        <v>3.625</v>
      </c>
      <c r="R232" s="31">
        <v>3</v>
      </c>
      <c r="S232" s="32">
        <v>-2.4065543642663556E-2</v>
      </c>
      <c r="T232" s="33">
        <v>-2.4065543642663556E-2</v>
      </c>
      <c r="U232" s="31">
        <v>2.5</v>
      </c>
      <c r="V232" s="32" t="s">
        <v>334</v>
      </c>
      <c r="W232" s="34" t="s">
        <v>334</v>
      </c>
      <c r="X232" s="3"/>
    </row>
    <row r="233" spans="1:24" ht="18">
      <c r="A233" s="26">
        <v>4.25</v>
      </c>
      <c r="B233" s="31">
        <v>4</v>
      </c>
      <c r="C233" s="32">
        <v>-1.8563725231881847</v>
      </c>
      <c r="D233" s="33">
        <v>-1.8563725231881705</v>
      </c>
      <c r="E233" s="31">
        <v>3.5</v>
      </c>
      <c r="F233" s="32">
        <v>-1.3674836342992904</v>
      </c>
      <c r="G233" s="34">
        <v>-1.3674836342992762</v>
      </c>
      <c r="H233" s="3"/>
      <c r="I233" s="3"/>
      <c r="J233" s="3"/>
      <c r="K233" s="3"/>
      <c r="L233" s="3"/>
      <c r="M233" s="3"/>
      <c r="N233" s="3"/>
      <c r="O233" s="3"/>
      <c r="P233" s="3"/>
      <c r="Q233" s="26">
        <v>3.75</v>
      </c>
      <c r="R233" s="31">
        <v>3.5</v>
      </c>
      <c r="S233" s="32">
        <v>-1.2679702841169416</v>
      </c>
      <c r="T233" s="33">
        <v>-1.2679702841169416</v>
      </c>
      <c r="U233" s="31">
        <v>3</v>
      </c>
      <c r="V233" s="32">
        <v>-0.77908139522804731</v>
      </c>
      <c r="W233" s="34">
        <v>-0.77908139522804731</v>
      </c>
      <c r="X233" s="3"/>
    </row>
    <row r="234" spans="1:24" ht="18">
      <c r="A234" s="26">
        <v>4.375</v>
      </c>
      <c r="B234" s="31">
        <v>4</v>
      </c>
      <c r="C234" s="32">
        <v>-1.3996898958566391</v>
      </c>
      <c r="D234" s="33">
        <v>-1.3996898958566248</v>
      </c>
      <c r="E234" s="31">
        <v>3.5</v>
      </c>
      <c r="F234" s="32" t="s">
        <v>334</v>
      </c>
      <c r="G234" s="34" t="s">
        <v>334</v>
      </c>
      <c r="H234" s="3"/>
      <c r="I234" s="3"/>
      <c r="J234" s="3"/>
      <c r="K234" s="3"/>
      <c r="L234" s="3"/>
      <c r="M234" s="3"/>
      <c r="N234" s="3"/>
      <c r="O234" s="3"/>
      <c r="P234" s="3"/>
      <c r="Q234" s="26">
        <v>3.875</v>
      </c>
      <c r="R234" s="31">
        <v>3.5</v>
      </c>
      <c r="S234" s="32">
        <v>-1.0430148697446953</v>
      </c>
      <c r="T234" s="33">
        <v>-1.0430148697446953</v>
      </c>
      <c r="U234" s="31">
        <v>3</v>
      </c>
      <c r="V234" s="32" t="s">
        <v>334</v>
      </c>
      <c r="W234" s="34" t="s">
        <v>334</v>
      </c>
      <c r="X234" s="3"/>
    </row>
    <row r="235" spans="1:24" ht="18">
      <c r="A235" s="26">
        <v>4.5</v>
      </c>
      <c r="B235" s="31">
        <v>4</v>
      </c>
      <c r="C235" s="32">
        <v>-1.0652509431504882</v>
      </c>
      <c r="D235" s="33">
        <v>-1.065250943150474</v>
      </c>
      <c r="E235" s="31">
        <v>3.5</v>
      </c>
      <c r="F235" s="32" t="s">
        <v>334</v>
      </c>
      <c r="G235" s="34" t="s">
        <v>334</v>
      </c>
      <c r="H235" s="3"/>
      <c r="I235" s="3"/>
      <c r="J235" s="3"/>
      <c r="K235" s="3"/>
      <c r="L235" s="3"/>
      <c r="M235" s="3"/>
      <c r="N235" s="3"/>
      <c r="O235" s="3"/>
      <c r="P235" s="3"/>
      <c r="Q235" s="26">
        <v>4</v>
      </c>
      <c r="R235" s="31">
        <v>3.5</v>
      </c>
      <c r="S235" s="32">
        <v>-0.97409457598172366</v>
      </c>
      <c r="T235" s="33">
        <v>-0.97409457598172366</v>
      </c>
      <c r="U235" s="31">
        <v>3</v>
      </c>
      <c r="V235" s="32" t="s">
        <v>334</v>
      </c>
      <c r="W235" s="34" t="s">
        <v>334</v>
      </c>
      <c r="X235" s="3"/>
    </row>
    <row r="236" spans="1:24" ht="18">
      <c r="A236" s="26">
        <v>4.625</v>
      </c>
      <c r="B236" s="31">
        <v>4</v>
      </c>
      <c r="C236" s="32">
        <v>-0.90864804639298313</v>
      </c>
      <c r="D236" s="33">
        <v>-0.90864804639296892</v>
      </c>
      <c r="E236" s="31">
        <v>3.5</v>
      </c>
      <c r="F236" s="32" t="s">
        <v>334</v>
      </c>
      <c r="G236" s="34" t="s">
        <v>334</v>
      </c>
      <c r="H236" s="3"/>
      <c r="I236" s="3"/>
      <c r="J236" s="3"/>
      <c r="K236" s="3"/>
      <c r="L236" s="3"/>
      <c r="M236" s="3"/>
      <c r="N236" s="3"/>
      <c r="O236" s="3"/>
      <c r="P236" s="3"/>
      <c r="Q236" s="26">
        <v>4.125</v>
      </c>
      <c r="R236" s="31">
        <v>3.5</v>
      </c>
      <c r="S236" s="32">
        <v>-1.1350925017950146</v>
      </c>
      <c r="T236" s="33">
        <v>-1.1350925017950146</v>
      </c>
      <c r="U236" s="31">
        <v>3</v>
      </c>
      <c r="V236" s="32" t="s">
        <v>334</v>
      </c>
      <c r="W236" s="34" t="s">
        <v>334</v>
      </c>
      <c r="X236" s="3"/>
    </row>
    <row r="237" spans="1:24" ht="18">
      <c r="A237" s="26">
        <v>4.75</v>
      </c>
      <c r="B237" s="31">
        <v>4.5</v>
      </c>
      <c r="C237" s="32">
        <v>-2.1623301668484771</v>
      </c>
      <c r="D237" s="33">
        <v>-2.1623301668484771</v>
      </c>
      <c r="E237" s="31">
        <v>4</v>
      </c>
      <c r="F237" s="32">
        <v>-1.6734412779595971</v>
      </c>
      <c r="G237" s="34">
        <v>-1.6734412779595829</v>
      </c>
      <c r="H237" s="3"/>
      <c r="I237" s="3"/>
      <c r="J237" s="3"/>
      <c r="K237" s="3"/>
      <c r="L237" s="3"/>
      <c r="M237" s="3"/>
      <c r="N237" s="3"/>
      <c r="O237" s="3"/>
      <c r="P237" s="3"/>
      <c r="Q237" s="26">
        <v>4.25</v>
      </c>
      <c r="R237" s="31">
        <v>4</v>
      </c>
      <c r="S237" s="32">
        <v>-1.6723601078797969</v>
      </c>
      <c r="T237" s="33">
        <v>-1.6723601078797969</v>
      </c>
      <c r="U237" s="31">
        <v>3.5</v>
      </c>
      <c r="V237" s="32">
        <v>-1.1834712189909027</v>
      </c>
      <c r="W237" s="34">
        <v>-1.1834712189909027</v>
      </c>
      <c r="X237" s="3"/>
    </row>
    <row r="238" spans="1:24" ht="18">
      <c r="A238" s="26">
        <v>4.875</v>
      </c>
      <c r="B238" s="31">
        <v>4.5</v>
      </c>
      <c r="C238" s="32">
        <v>-2.09221529766819</v>
      </c>
      <c r="D238" s="33">
        <v>-2.09221529766819</v>
      </c>
      <c r="E238" s="31">
        <v>4</v>
      </c>
      <c r="F238" s="32" t="s">
        <v>334</v>
      </c>
      <c r="G238" s="34" t="s">
        <v>334</v>
      </c>
      <c r="H238" s="3"/>
      <c r="I238" s="3"/>
      <c r="J238" s="3"/>
      <c r="K238" s="3"/>
      <c r="L238" s="3"/>
      <c r="M238" s="3"/>
      <c r="N238" s="3"/>
      <c r="O238" s="3"/>
      <c r="P238" s="3"/>
      <c r="Q238" s="26">
        <v>4.375</v>
      </c>
      <c r="R238" s="31">
        <v>4</v>
      </c>
      <c r="S238" s="32">
        <v>-1.7790726379892021</v>
      </c>
      <c r="T238" s="33">
        <v>-1.7790726379892021</v>
      </c>
      <c r="U238" s="31">
        <v>3.5</v>
      </c>
      <c r="V238" s="32" t="s">
        <v>334</v>
      </c>
      <c r="W238" s="34" t="s">
        <v>334</v>
      </c>
      <c r="X238" s="3"/>
    </row>
    <row r="239" spans="1:24" ht="18">
      <c r="A239" s="26">
        <v>5</v>
      </c>
      <c r="B239" s="31">
        <v>4.5</v>
      </c>
      <c r="C239" s="32">
        <v>-2.2351266523114361</v>
      </c>
      <c r="D239" s="33">
        <v>-2.2351266523114361</v>
      </c>
      <c r="E239" s="31">
        <v>4</v>
      </c>
      <c r="F239" s="32" t="s">
        <v>334</v>
      </c>
      <c r="G239" s="34" t="s">
        <v>334</v>
      </c>
      <c r="H239" s="3"/>
      <c r="I239" s="3"/>
      <c r="J239" s="3"/>
      <c r="K239" s="3"/>
      <c r="L239" s="3"/>
      <c r="M239" s="3"/>
      <c r="N239" s="3"/>
      <c r="O239" s="3"/>
      <c r="P239" s="3"/>
      <c r="Q239" s="26">
        <v>4.5</v>
      </c>
      <c r="R239" s="31">
        <v>4</v>
      </c>
      <c r="S239" s="32">
        <v>-1.7790740815271135</v>
      </c>
      <c r="T239" s="33">
        <v>-1.7790740815271135</v>
      </c>
      <c r="U239" s="31">
        <v>3.5</v>
      </c>
      <c r="V239" s="32" t="s">
        <v>334</v>
      </c>
      <c r="W239" s="34" t="s">
        <v>334</v>
      </c>
      <c r="X239" s="3"/>
    </row>
    <row r="240" spans="1:24" ht="18">
      <c r="A240" s="26">
        <v>5.125</v>
      </c>
      <c r="B240" s="31">
        <v>4.5</v>
      </c>
      <c r="C240" s="32">
        <v>-2.6179621176755177</v>
      </c>
      <c r="D240" s="33">
        <v>-2.6179621176755177</v>
      </c>
      <c r="E240" s="31">
        <v>4</v>
      </c>
      <c r="F240" s="32" t="s">
        <v>334</v>
      </c>
      <c r="G240" s="34" t="s">
        <v>334</v>
      </c>
      <c r="H240" s="3"/>
      <c r="I240" s="3"/>
      <c r="J240" s="3"/>
      <c r="K240" s="3"/>
      <c r="L240" s="3"/>
      <c r="M240" s="3"/>
      <c r="N240" s="3"/>
      <c r="O240" s="3"/>
      <c r="P240" s="3"/>
      <c r="Q240" s="26">
        <v>4.625</v>
      </c>
      <c r="R240" s="31">
        <v>4</v>
      </c>
      <c r="S240" s="32">
        <v>-1.7790733683313107</v>
      </c>
      <c r="T240" s="33">
        <v>-1.7790733683313107</v>
      </c>
      <c r="U240" s="31">
        <v>3.5</v>
      </c>
      <c r="V240" s="32" t="s">
        <v>334</v>
      </c>
      <c r="W240" s="34" t="s">
        <v>334</v>
      </c>
      <c r="X240" s="3"/>
    </row>
    <row r="241" spans="1:24" ht="18.75" thickBot="1">
      <c r="A241" s="26">
        <v>5.25</v>
      </c>
      <c r="B241" s="35">
        <v>5</v>
      </c>
      <c r="C241" s="36">
        <v>-2.5868487273270375</v>
      </c>
      <c r="D241" s="37">
        <v>-2.5868487273270375</v>
      </c>
      <c r="E241" s="35">
        <v>4.5</v>
      </c>
      <c r="F241" s="36">
        <v>-2.0979598384381433</v>
      </c>
      <c r="G241" s="38">
        <v>-2.0979598384381433</v>
      </c>
      <c r="H241" s="3"/>
      <c r="I241" s="3"/>
      <c r="J241" s="3"/>
      <c r="K241" s="3"/>
      <c r="L241" s="3"/>
      <c r="M241" s="3"/>
      <c r="N241" s="3"/>
      <c r="O241" s="3"/>
      <c r="P241" s="3"/>
      <c r="Q241" s="26">
        <v>4.75</v>
      </c>
      <c r="R241" s="35">
        <v>4.5</v>
      </c>
      <c r="S241" s="36">
        <v>-1.767960588866913</v>
      </c>
      <c r="T241" s="37">
        <v>-1.767960588866913</v>
      </c>
      <c r="U241" s="35">
        <v>4</v>
      </c>
      <c r="V241" s="36">
        <v>-1.2790716999780329</v>
      </c>
      <c r="W241" s="38">
        <v>-1.2790716999780329</v>
      </c>
      <c r="X241" s="3"/>
    </row>
    <row r="242" spans="1:24" ht="18.75" thickBot="1">
      <c r="A242" s="26"/>
      <c r="B242" s="44"/>
      <c r="C242" s="33"/>
      <c r="D242" s="33"/>
      <c r="E242" s="44"/>
      <c r="F242" s="33"/>
      <c r="G242" s="33"/>
      <c r="H242" s="3"/>
      <c r="I242" s="3"/>
      <c r="J242" s="3"/>
      <c r="K242" s="3"/>
      <c r="L242" s="3"/>
      <c r="M242" s="3"/>
      <c r="N242" s="3"/>
      <c r="O242" s="3"/>
      <c r="P242" s="3"/>
      <c r="Q242" s="26"/>
      <c r="R242" s="44"/>
      <c r="S242" s="33"/>
      <c r="T242" s="33"/>
      <c r="U242" s="44"/>
      <c r="V242" s="33"/>
      <c r="W242" s="33"/>
      <c r="X242" s="3"/>
    </row>
    <row r="243" spans="1:24" ht="18.75" thickBot="1">
      <c r="A243" s="16"/>
      <c r="B243" s="17" t="s">
        <v>335</v>
      </c>
      <c r="C243" s="18"/>
      <c r="D243" s="19"/>
      <c r="E243" s="20"/>
      <c r="F243" s="20"/>
      <c r="G243" s="19"/>
      <c r="H243" s="3"/>
      <c r="I243" s="3"/>
      <c r="J243" s="3"/>
      <c r="K243" s="3"/>
      <c r="L243" s="3"/>
      <c r="M243" s="3"/>
      <c r="N243" s="3"/>
      <c r="O243" s="3"/>
      <c r="P243" s="3"/>
      <c r="Q243" s="16"/>
      <c r="R243" s="17" t="s">
        <v>336</v>
      </c>
      <c r="S243" s="18"/>
      <c r="T243" s="19"/>
      <c r="U243" s="20"/>
      <c r="V243" s="20"/>
      <c r="W243" s="19"/>
      <c r="X243" s="3"/>
    </row>
    <row r="244" spans="1:24" ht="18.75" thickBot="1">
      <c r="A244" s="16"/>
      <c r="B244" s="21"/>
      <c r="C244" s="364" t="s">
        <v>17</v>
      </c>
      <c r="D244" s="364"/>
      <c r="E244" s="22"/>
      <c r="F244" s="365" t="s">
        <v>17</v>
      </c>
      <c r="G244" s="366"/>
      <c r="H244" s="3"/>
      <c r="I244" s="3"/>
      <c r="J244" s="3"/>
      <c r="K244" s="3"/>
      <c r="L244" s="3"/>
      <c r="M244" s="3"/>
      <c r="N244" s="3"/>
      <c r="O244" s="3"/>
      <c r="P244" s="3"/>
      <c r="Q244" s="16"/>
      <c r="R244" s="21"/>
      <c r="S244" s="364" t="s">
        <v>17</v>
      </c>
      <c r="T244" s="364"/>
      <c r="U244" s="22"/>
      <c r="V244" s="365" t="s">
        <v>17</v>
      </c>
      <c r="W244" s="366"/>
      <c r="X244" s="3"/>
    </row>
    <row r="245" spans="1:24" ht="18.75" thickBot="1">
      <c r="A245" s="16"/>
      <c r="B245" s="23" t="s">
        <v>18</v>
      </c>
      <c r="C245" s="23" t="s">
        <v>302</v>
      </c>
      <c r="D245" s="23" t="s">
        <v>303</v>
      </c>
      <c r="E245" s="23" t="s">
        <v>18</v>
      </c>
      <c r="F245" s="24" t="s">
        <v>302</v>
      </c>
      <c r="G245" s="25" t="s">
        <v>303</v>
      </c>
      <c r="H245" s="3"/>
      <c r="I245" s="3"/>
      <c r="J245" s="3"/>
      <c r="K245" s="3"/>
      <c r="L245" s="3"/>
      <c r="M245" s="3"/>
      <c r="N245" s="3"/>
      <c r="O245" s="3"/>
      <c r="P245" s="3"/>
      <c r="Q245" s="16"/>
      <c r="R245" s="23" t="s">
        <v>18</v>
      </c>
      <c r="S245" s="23" t="s">
        <v>302</v>
      </c>
      <c r="T245" s="23" t="s">
        <v>303</v>
      </c>
      <c r="U245" s="23" t="s">
        <v>18</v>
      </c>
      <c r="V245" s="24" t="s">
        <v>302</v>
      </c>
      <c r="W245" s="25" t="s">
        <v>303</v>
      </c>
      <c r="X245" s="3"/>
    </row>
    <row r="246" spans="1:24" ht="18">
      <c r="A246" s="26">
        <v>3.25</v>
      </c>
      <c r="B246" s="27">
        <v>3</v>
      </c>
      <c r="C246" s="28">
        <v>-1.800135247237634</v>
      </c>
      <c r="D246" s="29">
        <v>-1.800135247237634</v>
      </c>
      <c r="E246" s="27">
        <v>2.5</v>
      </c>
      <c r="F246" s="28">
        <v>-1.3112463583487539</v>
      </c>
      <c r="G246" s="30">
        <v>-1.3112463583487539</v>
      </c>
      <c r="H246" s="3"/>
      <c r="I246" s="3"/>
      <c r="J246" s="3"/>
      <c r="K246" s="3"/>
      <c r="L246" s="3"/>
      <c r="M246" s="3"/>
      <c r="N246" s="3"/>
      <c r="O246" s="3"/>
      <c r="P246" s="3"/>
      <c r="Q246" s="26">
        <v>2.75</v>
      </c>
      <c r="R246" s="27">
        <v>2.5</v>
      </c>
      <c r="S246" s="28">
        <v>-1.1569564583487448</v>
      </c>
      <c r="T246" s="29">
        <v>-1.156956458348759</v>
      </c>
      <c r="U246" s="27">
        <v>2</v>
      </c>
      <c r="V246" s="28">
        <v>-0.66806756945986479</v>
      </c>
      <c r="W246" s="30">
        <v>-0.66806756945986479</v>
      </c>
      <c r="X246" s="3"/>
    </row>
    <row r="247" spans="1:24" ht="18">
      <c r="A247" s="26">
        <v>3.375</v>
      </c>
      <c r="B247" s="31">
        <v>3</v>
      </c>
      <c r="C247" s="32">
        <v>-1.2424023472376291</v>
      </c>
      <c r="D247" s="33">
        <v>-1.2424023472376291</v>
      </c>
      <c r="E247" s="31">
        <v>2.5</v>
      </c>
      <c r="F247" s="32" t="s">
        <v>334</v>
      </c>
      <c r="G247" s="34" t="s">
        <v>334</v>
      </c>
      <c r="H247" s="3"/>
      <c r="I247" s="3"/>
      <c r="J247" s="3"/>
      <c r="K247" s="3"/>
      <c r="L247" s="3"/>
      <c r="M247" s="3"/>
      <c r="N247" s="3"/>
      <c r="O247" s="3"/>
      <c r="P247" s="3"/>
      <c r="Q247" s="26">
        <v>2.875</v>
      </c>
      <c r="R247" s="31">
        <v>2.5</v>
      </c>
      <c r="S247" s="32">
        <v>-0.71405055834874531</v>
      </c>
      <c r="T247" s="33">
        <v>-0.71405055834875952</v>
      </c>
      <c r="U247" s="31">
        <v>2</v>
      </c>
      <c r="V247" s="32" t="s">
        <v>334</v>
      </c>
      <c r="W247" s="34" t="s">
        <v>334</v>
      </c>
      <c r="X247" s="3"/>
    </row>
    <row r="248" spans="1:24" ht="18">
      <c r="A248" s="26">
        <v>3.5</v>
      </c>
      <c r="B248" s="31">
        <v>3</v>
      </c>
      <c r="C248" s="32">
        <v>-0.69451084723763756</v>
      </c>
      <c r="D248" s="33">
        <v>-0.69451084723763756</v>
      </c>
      <c r="E248" s="31">
        <v>2.5</v>
      </c>
      <c r="F248" s="32" t="s">
        <v>334</v>
      </c>
      <c r="G248" s="34" t="s">
        <v>334</v>
      </c>
      <c r="H248" s="3"/>
      <c r="I248" s="3"/>
      <c r="J248" s="3"/>
      <c r="K248" s="3"/>
      <c r="L248" s="3"/>
      <c r="M248" s="3"/>
      <c r="N248" s="3"/>
      <c r="O248" s="3"/>
      <c r="P248" s="3"/>
      <c r="Q248" s="26">
        <v>3</v>
      </c>
      <c r="R248" s="31">
        <v>2.5</v>
      </c>
      <c r="S248" s="32">
        <v>-0.27679635834873295</v>
      </c>
      <c r="T248" s="33">
        <v>-0.27679635834874716</v>
      </c>
      <c r="U248" s="31">
        <v>2</v>
      </c>
      <c r="V248" s="32" t="s">
        <v>334</v>
      </c>
      <c r="W248" s="34" t="s">
        <v>334</v>
      </c>
      <c r="X248" s="3"/>
    </row>
    <row r="249" spans="1:24" ht="18">
      <c r="A249" s="26">
        <v>3.625</v>
      </c>
      <c r="B249" s="31">
        <v>3</v>
      </c>
      <c r="C249" s="32">
        <v>-0.15651494723763903</v>
      </c>
      <c r="D249" s="33">
        <v>-0.15651494723763903</v>
      </c>
      <c r="E249" s="31">
        <v>2.5</v>
      </c>
      <c r="F249" s="32" t="s">
        <v>334</v>
      </c>
      <c r="G249" s="34" t="s">
        <v>334</v>
      </c>
      <c r="H249" s="3"/>
      <c r="I249" s="3"/>
      <c r="J249" s="3"/>
      <c r="K249" s="3"/>
      <c r="L249" s="3"/>
      <c r="M249" s="3"/>
      <c r="N249" s="3"/>
      <c r="O249" s="3"/>
      <c r="P249" s="3"/>
      <c r="Q249" s="26">
        <v>3.125</v>
      </c>
      <c r="R249" s="31">
        <v>2.5</v>
      </c>
      <c r="S249" s="32">
        <v>0.15324679165125588</v>
      </c>
      <c r="T249" s="33">
        <v>0.15324679165124167</v>
      </c>
      <c r="U249" s="31">
        <v>2</v>
      </c>
      <c r="V249" s="32" t="s">
        <v>334</v>
      </c>
      <c r="W249" s="34" t="s">
        <v>334</v>
      </c>
      <c r="X249" s="3"/>
    </row>
    <row r="250" spans="1:24" ht="18">
      <c r="A250" s="26">
        <v>3.75</v>
      </c>
      <c r="B250" s="31">
        <v>3.5</v>
      </c>
      <c r="C250" s="32">
        <v>-1.8204672361265324</v>
      </c>
      <c r="D250" s="33">
        <v>-1.8204672361265182</v>
      </c>
      <c r="E250" s="31">
        <v>3</v>
      </c>
      <c r="F250" s="32">
        <v>-1.3315783472376381</v>
      </c>
      <c r="G250" s="34">
        <v>-1.3315783472376381</v>
      </c>
      <c r="H250" s="3"/>
      <c r="I250" s="3"/>
      <c r="J250" s="3"/>
      <c r="K250" s="3"/>
      <c r="L250" s="3"/>
      <c r="M250" s="3"/>
      <c r="N250" s="3"/>
      <c r="O250" s="3"/>
      <c r="P250" s="3"/>
      <c r="Q250" s="26">
        <v>3.25</v>
      </c>
      <c r="R250" s="31">
        <v>3</v>
      </c>
      <c r="S250" s="32">
        <v>-1.1669030472376392</v>
      </c>
      <c r="T250" s="33">
        <v>-1.1669030472376392</v>
      </c>
      <c r="U250" s="31">
        <v>2.5</v>
      </c>
      <c r="V250" s="32">
        <v>-0.6780141583487449</v>
      </c>
      <c r="W250" s="34">
        <v>-0.67801415834875911</v>
      </c>
      <c r="X250" s="3"/>
    </row>
    <row r="251" spans="1:24" ht="18">
      <c r="A251" s="26">
        <v>3.875</v>
      </c>
      <c r="B251" s="31">
        <v>3.5</v>
      </c>
      <c r="C251" s="32">
        <v>-1.2829386361265307</v>
      </c>
      <c r="D251" s="33">
        <v>-1.2829386361265165</v>
      </c>
      <c r="E251" s="31">
        <v>3</v>
      </c>
      <c r="F251" s="32" t="s">
        <v>334</v>
      </c>
      <c r="G251" s="34" t="s">
        <v>334</v>
      </c>
      <c r="H251" s="3"/>
      <c r="I251" s="3"/>
      <c r="J251" s="3"/>
      <c r="K251" s="3"/>
      <c r="L251" s="3"/>
      <c r="M251" s="3"/>
      <c r="N251" s="3"/>
      <c r="O251" s="3"/>
      <c r="P251" s="3"/>
      <c r="Q251" s="26">
        <v>3.375</v>
      </c>
      <c r="R251" s="31">
        <v>3</v>
      </c>
      <c r="S251" s="32">
        <v>-0.74498564723762684</v>
      </c>
      <c r="T251" s="33">
        <v>-0.74498564723762684</v>
      </c>
      <c r="U251" s="31">
        <v>2.5</v>
      </c>
      <c r="V251" s="32" t="s">
        <v>334</v>
      </c>
      <c r="W251" s="34" t="s">
        <v>334</v>
      </c>
      <c r="X251" s="3"/>
    </row>
    <row r="252" spans="1:24" ht="18">
      <c r="A252" s="26">
        <v>4</v>
      </c>
      <c r="B252" s="31">
        <v>3.5</v>
      </c>
      <c r="C252" s="32">
        <v>-0.7603557361265274</v>
      </c>
      <c r="D252" s="33">
        <v>-0.76035573612651319</v>
      </c>
      <c r="E252" s="31">
        <v>3</v>
      </c>
      <c r="F252" s="32" t="s">
        <v>334</v>
      </c>
      <c r="G252" s="34" t="s">
        <v>334</v>
      </c>
      <c r="H252" s="3"/>
      <c r="I252" s="3"/>
      <c r="J252" s="3"/>
      <c r="K252" s="3"/>
      <c r="L252" s="3"/>
      <c r="M252" s="3"/>
      <c r="N252" s="3"/>
      <c r="O252" s="3"/>
      <c r="P252" s="3"/>
      <c r="Q252" s="26">
        <v>3.5</v>
      </c>
      <c r="R252" s="31">
        <v>3</v>
      </c>
      <c r="S252" s="32">
        <v>-0.34423337920021879</v>
      </c>
      <c r="T252" s="33">
        <v>-0.34423337920021879</v>
      </c>
      <c r="U252" s="31">
        <v>2.5</v>
      </c>
      <c r="V252" s="32" t="s">
        <v>334</v>
      </c>
      <c r="W252" s="34" t="s">
        <v>334</v>
      </c>
      <c r="X252" s="3"/>
    </row>
    <row r="253" spans="1:24" ht="18">
      <c r="A253" s="26">
        <v>4.125</v>
      </c>
      <c r="B253" s="31">
        <v>3.5</v>
      </c>
      <c r="C253" s="32">
        <v>-0.30964684804744991</v>
      </c>
      <c r="D253" s="33">
        <v>-0.3096468480474357</v>
      </c>
      <c r="E253" s="31">
        <v>3</v>
      </c>
      <c r="F253" s="32" t="s">
        <v>334</v>
      </c>
      <c r="G253" s="34" t="s">
        <v>334</v>
      </c>
      <c r="H253" s="3"/>
      <c r="I253" s="3"/>
      <c r="J253" s="3"/>
      <c r="K253" s="3"/>
      <c r="L253" s="3"/>
      <c r="M253" s="3"/>
      <c r="N253" s="3"/>
      <c r="O253" s="3"/>
      <c r="P253" s="3"/>
      <c r="Q253" s="26">
        <v>3.625</v>
      </c>
      <c r="R253" s="31">
        <v>3</v>
      </c>
      <c r="S253" s="32">
        <v>-2.4065543642663556E-2</v>
      </c>
      <c r="T253" s="33">
        <v>-2.4065543642663556E-2</v>
      </c>
      <c r="U253" s="31">
        <v>2.5</v>
      </c>
      <c r="V253" s="32" t="s">
        <v>334</v>
      </c>
      <c r="W253" s="34" t="s">
        <v>334</v>
      </c>
      <c r="X253" s="3"/>
    </row>
    <row r="254" spans="1:24" ht="18">
      <c r="A254" s="26">
        <v>4.25</v>
      </c>
      <c r="B254" s="31">
        <v>4</v>
      </c>
      <c r="C254" s="32">
        <v>-1.8563725231881847</v>
      </c>
      <c r="D254" s="33">
        <v>-1.8563725231881705</v>
      </c>
      <c r="E254" s="31">
        <v>3.5</v>
      </c>
      <c r="F254" s="32">
        <v>-1.3674836342992904</v>
      </c>
      <c r="G254" s="34">
        <v>-1.3674836342992762</v>
      </c>
      <c r="H254" s="3"/>
      <c r="I254" s="3"/>
      <c r="J254" s="3"/>
      <c r="K254" s="3"/>
      <c r="L254" s="3"/>
      <c r="M254" s="3"/>
      <c r="N254" s="3"/>
      <c r="O254" s="3"/>
      <c r="P254" s="3"/>
      <c r="Q254" s="26">
        <v>3.75</v>
      </c>
      <c r="R254" s="31">
        <v>3.5</v>
      </c>
      <c r="S254" s="32">
        <v>-1.2679702841169416</v>
      </c>
      <c r="T254" s="33">
        <v>-1.2679702841169416</v>
      </c>
      <c r="U254" s="31">
        <v>3</v>
      </c>
      <c r="V254" s="32">
        <v>-0.77908139522804731</v>
      </c>
      <c r="W254" s="34">
        <v>-0.77908139522804731</v>
      </c>
      <c r="X254" s="3"/>
    </row>
    <row r="255" spans="1:24" ht="18">
      <c r="A255" s="26">
        <v>4.375</v>
      </c>
      <c r="B255" s="31">
        <v>4</v>
      </c>
      <c r="C255" s="32">
        <v>-1.3996898958566391</v>
      </c>
      <c r="D255" s="33">
        <v>-1.3996898958566248</v>
      </c>
      <c r="E255" s="31">
        <v>3.5</v>
      </c>
      <c r="F255" s="32" t="s">
        <v>334</v>
      </c>
      <c r="G255" s="34" t="s">
        <v>334</v>
      </c>
      <c r="H255" s="3"/>
      <c r="I255" s="3"/>
      <c r="J255" s="3"/>
      <c r="K255" s="3"/>
      <c r="L255" s="3"/>
      <c r="M255" s="3"/>
      <c r="N255" s="3"/>
      <c r="O255" s="3"/>
      <c r="P255" s="3"/>
      <c r="Q255" s="26">
        <v>3.875</v>
      </c>
      <c r="R255" s="31">
        <v>3.5</v>
      </c>
      <c r="S255" s="32">
        <v>-1.0430148697446953</v>
      </c>
      <c r="T255" s="33">
        <v>-1.0430148697446953</v>
      </c>
      <c r="U255" s="31">
        <v>3</v>
      </c>
      <c r="V255" s="32" t="s">
        <v>334</v>
      </c>
      <c r="W255" s="34" t="s">
        <v>334</v>
      </c>
      <c r="X255" s="3"/>
    </row>
    <row r="256" spans="1:24" ht="18">
      <c r="A256" s="26">
        <v>4.5</v>
      </c>
      <c r="B256" s="31">
        <v>4</v>
      </c>
      <c r="C256" s="32">
        <v>-1.0652509431504882</v>
      </c>
      <c r="D256" s="33">
        <v>-1.065250943150474</v>
      </c>
      <c r="E256" s="31">
        <v>3.5</v>
      </c>
      <c r="F256" s="32" t="s">
        <v>334</v>
      </c>
      <c r="G256" s="34" t="s">
        <v>334</v>
      </c>
      <c r="H256" s="3"/>
      <c r="I256" s="3"/>
      <c r="J256" s="3"/>
      <c r="K256" s="3"/>
      <c r="L256" s="3"/>
      <c r="M256" s="3"/>
      <c r="N256" s="3"/>
      <c r="O256" s="3"/>
      <c r="P256" s="3"/>
      <c r="Q256" s="26">
        <v>4</v>
      </c>
      <c r="R256" s="31">
        <v>3.5</v>
      </c>
      <c r="S256" s="32">
        <v>-0.97409457598172366</v>
      </c>
      <c r="T256" s="33">
        <v>-0.97409457598172366</v>
      </c>
      <c r="U256" s="31">
        <v>3</v>
      </c>
      <c r="V256" s="32" t="s">
        <v>334</v>
      </c>
      <c r="W256" s="34" t="s">
        <v>334</v>
      </c>
      <c r="X256" s="3"/>
    </row>
    <row r="257" spans="1:31" ht="18">
      <c r="A257" s="26">
        <v>4.625</v>
      </c>
      <c r="B257" s="31">
        <v>4</v>
      </c>
      <c r="C257" s="32">
        <v>-0.90864804639298313</v>
      </c>
      <c r="D257" s="33">
        <v>-0.90864804639296892</v>
      </c>
      <c r="E257" s="31">
        <v>3.5</v>
      </c>
      <c r="F257" s="32" t="s">
        <v>334</v>
      </c>
      <c r="G257" s="34" t="s">
        <v>334</v>
      </c>
      <c r="H257" s="3"/>
      <c r="I257" s="3"/>
      <c r="J257" s="3"/>
      <c r="K257" s="3"/>
      <c r="L257" s="3"/>
      <c r="M257" s="3"/>
      <c r="N257" s="3"/>
      <c r="O257" s="3"/>
      <c r="P257" s="3"/>
      <c r="Q257" s="26">
        <v>4.125</v>
      </c>
      <c r="R257" s="31">
        <v>3.5</v>
      </c>
      <c r="S257" s="32">
        <v>-1.1350925017950146</v>
      </c>
      <c r="T257" s="33">
        <v>-1.1350925017950146</v>
      </c>
      <c r="U257" s="31">
        <v>3</v>
      </c>
      <c r="V257" s="32" t="s">
        <v>334</v>
      </c>
      <c r="W257" s="34" t="s">
        <v>334</v>
      </c>
      <c r="X257" s="3"/>
    </row>
    <row r="258" spans="1:31" ht="18">
      <c r="A258" s="26">
        <v>4.75</v>
      </c>
      <c r="B258" s="31">
        <v>4.5</v>
      </c>
      <c r="C258" s="32">
        <v>-2.1623301668484771</v>
      </c>
      <c r="D258" s="33">
        <v>-2.1623301668484771</v>
      </c>
      <c r="E258" s="31">
        <v>4</v>
      </c>
      <c r="F258" s="32">
        <v>-1.6734412779595971</v>
      </c>
      <c r="G258" s="34">
        <v>-1.6734412779595829</v>
      </c>
      <c r="H258" s="3"/>
      <c r="I258" s="3"/>
      <c r="J258" s="3"/>
      <c r="K258" s="3"/>
      <c r="L258" s="3"/>
      <c r="M258" s="3"/>
      <c r="N258" s="3"/>
      <c r="O258" s="3"/>
      <c r="P258" s="3"/>
      <c r="Q258" s="26">
        <v>4.25</v>
      </c>
      <c r="R258" s="31">
        <v>4</v>
      </c>
      <c r="S258" s="32">
        <v>-1.6723601078797969</v>
      </c>
      <c r="T258" s="33">
        <v>-1.6723601078797969</v>
      </c>
      <c r="U258" s="31">
        <v>3.5</v>
      </c>
      <c r="V258" s="32">
        <v>-1.1834712189909027</v>
      </c>
      <c r="W258" s="34">
        <v>-1.1834712189909027</v>
      </c>
      <c r="X258" s="3"/>
    </row>
    <row r="259" spans="1:31" ht="18">
      <c r="A259" s="26">
        <v>4.875</v>
      </c>
      <c r="B259" s="31">
        <v>4.5</v>
      </c>
      <c r="C259" s="32">
        <v>-2.09221529766819</v>
      </c>
      <c r="D259" s="33">
        <v>-2.09221529766819</v>
      </c>
      <c r="E259" s="31">
        <v>4</v>
      </c>
      <c r="F259" s="32" t="s">
        <v>334</v>
      </c>
      <c r="G259" s="34" t="s">
        <v>334</v>
      </c>
      <c r="H259" s="3"/>
      <c r="I259" s="3"/>
      <c r="J259" s="3"/>
      <c r="K259" s="3"/>
      <c r="L259" s="3"/>
      <c r="M259" s="3"/>
      <c r="N259" s="3"/>
      <c r="O259" s="3"/>
      <c r="P259" s="3"/>
      <c r="Q259" s="26">
        <v>4.375</v>
      </c>
      <c r="R259" s="31">
        <v>4</v>
      </c>
      <c r="S259" s="32">
        <v>-1.7790726379892021</v>
      </c>
      <c r="T259" s="33">
        <v>-1.7790726379892021</v>
      </c>
      <c r="U259" s="31">
        <v>3.5</v>
      </c>
      <c r="V259" s="32" t="s">
        <v>334</v>
      </c>
      <c r="W259" s="34" t="s">
        <v>334</v>
      </c>
      <c r="X259" s="3"/>
    </row>
    <row r="260" spans="1:31" ht="18">
      <c r="A260" s="26">
        <v>5</v>
      </c>
      <c r="B260" s="31">
        <v>4.5</v>
      </c>
      <c r="C260" s="32">
        <v>-2.2351266523114361</v>
      </c>
      <c r="D260" s="33">
        <v>-2.2351266523114361</v>
      </c>
      <c r="E260" s="31">
        <v>4</v>
      </c>
      <c r="F260" s="32" t="s">
        <v>334</v>
      </c>
      <c r="G260" s="34" t="s">
        <v>334</v>
      </c>
      <c r="H260" s="3"/>
      <c r="I260" s="3"/>
      <c r="J260" s="3"/>
      <c r="K260" s="3"/>
      <c r="L260" s="3"/>
      <c r="M260" s="3"/>
      <c r="N260" s="3"/>
      <c r="O260" s="3"/>
      <c r="P260" s="3"/>
      <c r="Q260" s="26">
        <v>4.5</v>
      </c>
      <c r="R260" s="31">
        <v>4</v>
      </c>
      <c r="S260" s="32">
        <v>-1.7790740815271135</v>
      </c>
      <c r="T260" s="33">
        <v>-1.7790740815271135</v>
      </c>
      <c r="U260" s="31">
        <v>3.5</v>
      </c>
      <c r="V260" s="32" t="s">
        <v>334</v>
      </c>
      <c r="W260" s="34" t="s">
        <v>334</v>
      </c>
      <c r="X260" s="3"/>
    </row>
    <row r="261" spans="1:31" ht="18">
      <c r="A261" s="26">
        <v>5.125</v>
      </c>
      <c r="B261" s="31">
        <v>4.5</v>
      </c>
      <c r="C261" s="32">
        <v>-2.6179621176755177</v>
      </c>
      <c r="D261" s="33">
        <v>-2.6179621176755177</v>
      </c>
      <c r="E261" s="31">
        <v>4</v>
      </c>
      <c r="F261" s="32" t="s">
        <v>334</v>
      </c>
      <c r="G261" s="34" t="s">
        <v>334</v>
      </c>
      <c r="H261" s="3"/>
      <c r="I261" s="3"/>
      <c r="J261" s="3"/>
      <c r="K261" s="3"/>
      <c r="L261" s="3"/>
      <c r="M261" s="3"/>
      <c r="N261" s="3"/>
      <c r="O261" s="3"/>
      <c r="P261" s="3"/>
      <c r="Q261" s="26">
        <v>4.625</v>
      </c>
      <c r="R261" s="31">
        <v>4</v>
      </c>
      <c r="S261" s="32">
        <v>-1.7790733683313107</v>
      </c>
      <c r="T261" s="33">
        <v>-1.7790733683313107</v>
      </c>
      <c r="U261" s="31">
        <v>3.5</v>
      </c>
      <c r="V261" s="32" t="s">
        <v>334</v>
      </c>
      <c r="W261" s="34" t="s">
        <v>334</v>
      </c>
      <c r="X261" s="3"/>
    </row>
    <row r="262" spans="1:31" ht="18.75" thickBot="1">
      <c r="A262" s="26">
        <v>5.25</v>
      </c>
      <c r="B262" s="35">
        <v>5</v>
      </c>
      <c r="C262" s="36">
        <v>-2.5868487273270375</v>
      </c>
      <c r="D262" s="37">
        <v>-2.5868487273270375</v>
      </c>
      <c r="E262" s="35">
        <v>4.5</v>
      </c>
      <c r="F262" s="36">
        <v>-2.0979598384381433</v>
      </c>
      <c r="G262" s="38">
        <v>-2.0979598384381433</v>
      </c>
      <c r="H262" s="3"/>
      <c r="I262" s="3"/>
      <c r="J262" s="3"/>
      <c r="K262" s="3"/>
      <c r="L262" s="3"/>
      <c r="M262" s="3"/>
      <c r="N262" s="3"/>
      <c r="O262" s="3"/>
      <c r="P262" s="3"/>
      <c r="Q262" s="26">
        <v>4.75</v>
      </c>
      <c r="R262" s="35">
        <v>4.5</v>
      </c>
      <c r="S262" s="36">
        <v>-1.767960588866913</v>
      </c>
      <c r="T262" s="37">
        <v>-1.767960588866913</v>
      </c>
      <c r="U262" s="35">
        <v>4</v>
      </c>
      <c r="V262" s="36">
        <v>-1.2790716999780329</v>
      </c>
      <c r="W262" s="38">
        <v>-1.2790716999780329</v>
      </c>
      <c r="X262" s="3"/>
    </row>
    <row r="263" spans="1:31" ht="18.75" thickBot="1">
      <c r="A263" s="26"/>
      <c r="B263" s="44"/>
      <c r="C263" s="33"/>
      <c r="D263" s="33"/>
      <c r="E263" s="44"/>
      <c r="F263" s="33"/>
      <c r="G263" s="3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26"/>
      <c r="Z263" s="44"/>
      <c r="AA263" s="33"/>
      <c r="AB263" s="33"/>
      <c r="AC263" s="44"/>
      <c r="AD263" s="33"/>
      <c r="AE263" s="33"/>
    </row>
    <row r="264" spans="1:31" ht="18.75" thickBot="1">
      <c r="A264" s="16"/>
      <c r="B264" s="17" t="s">
        <v>337</v>
      </c>
      <c r="C264" s="18"/>
      <c r="D264" s="19"/>
      <c r="E264" s="20"/>
      <c r="F264" s="20"/>
      <c r="G264" s="19"/>
      <c r="H264" s="3"/>
      <c r="I264" s="3"/>
      <c r="J264" s="3"/>
      <c r="K264" s="3"/>
      <c r="L264" s="3"/>
      <c r="M264" s="3"/>
      <c r="N264" s="3"/>
      <c r="O264" s="3"/>
      <c r="P264" s="3"/>
      <c r="Q264" s="16"/>
      <c r="R264" s="17" t="s">
        <v>338</v>
      </c>
      <c r="S264" s="18"/>
      <c r="T264" s="19"/>
      <c r="U264" s="20"/>
      <c r="V264" s="20"/>
      <c r="W264" s="19"/>
      <c r="X264" s="3"/>
    </row>
    <row r="265" spans="1:31" ht="18.75" thickBot="1">
      <c r="A265" s="16"/>
      <c r="B265" s="21"/>
      <c r="C265" s="364" t="s">
        <v>17</v>
      </c>
      <c r="D265" s="364"/>
      <c r="E265" s="22"/>
      <c r="F265" s="365" t="s">
        <v>17</v>
      </c>
      <c r="G265" s="366"/>
      <c r="H265" s="3"/>
      <c r="I265" s="3"/>
      <c r="J265" s="3"/>
      <c r="K265" s="3"/>
      <c r="L265" s="3"/>
      <c r="M265" s="3"/>
      <c r="N265" s="3"/>
      <c r="O265" s="3"/>
      <c r="P265" s="3"/>
      <c r="Q265" s="16"/>
      <c r="R265" s="21"/>
      <c r="S265" s="364" t="s">
        <v>17</v>
      </c>
      <c r="T265" s="364"/>
      <c r="U265" s="22"/>
      <c r="V265" s="365" t="s">
        <v>17</v>
      </c>
      <c r="W265" s="366"/>
      <c r="X265" s="3"/>
    </row>
    <row r="266" spans="1:31" ht="18.75" thickBot="1">
      <c r="A266" s="16"/>
      <c r="B266" s="23" t="s">
        <v>18</v>
      </c>
      <c r="C266" s="23" t="s">
        <v>302</v>
      </c>
      <c r="D266" s="23" t="s">
        <v>303</v>
      </c>
      <c r="E266" s="23" t="s">
        <v>18</v>
      </c>
      <c r="F266" s="24" t="s">
        <v>302</v>
      </c>
      <c r="G266" s="25" t="s">
        <v>303</v>
      </c>
      <c r="H266" s="3"/>
      <c r="I266" s="3"/>
      <c r="J266" s="3"/>
      <c r="K266" s="3"/>
      <c r="L266" s="3"/>
      <c r="M266" s="3"/>
      <c r="N266" s="3"/>
      <c r="O266" s="3"/>
      <c r="P266" s="3"/>
      <c r="Q266" s="16"/>
      <c r="R266" s="23" t="s">
        <v>18</v>
      </c>
      <c r="S266" s="23" t="s">
        <v>302</v>
      </c>
      <c r="T266" s="23" t="s">
        <v>303</v>
      </c>
      <c r="U266" s="23" t="s">
        <v>18</v>
      </c>
      <c r="V266" s="24" t="s">
        <v>302</v>
      </c>
      <c r="W266" s="25" t="s">
        <v>303</v>
      </c>
      <c r="X266" s="3"/>
    </row>
    <row r="267" spans="1:31" ht="18">
      <c r="A267" s="26">
        <v>3.25</v>
      </c>
      <c r="B267" s="27">
        <v>3</v>
      </c>
      <c r="C267" s="28">
        <v>-1.800135247237634</v>
      </c>
      <c r="D267" s="29">
        <v>-1.800135247237634</v>
      </c>
      <c r="E267" s="27">
        <v>2.5</v>
      </c>
      <c r="F267" s="28">
        <v>-1.3112463583487539</v>
      </c>
      <c r="G267" s="30">
        <v>-1.3112463583487539</v>
      </c>
      <c r="H267" s="3"/>
      <c r="I267" s="3"/>
      <c r="J267" s="3"/>
      <c r="K267" s="3"/>
      <c r="L267" s="3"/>
      <c r="M267" s="3"/>
      <c r="N267" s="3"/>
      <c r="O267" s="3"/>
      <c r="P267" s="3"/>
      <c r="Q267" s="26">
        <v>2.75</v>
      </c>
      <c r="R267" s="27">
        <v>2.5</v>
      </c>
      <c r="S267" s="28">
        <v>-1.1569564583487448</v>
      </c>
      <c r="T267" s="29">
        <v>-1.156956458348759</v>
      </c>
      <c r="U267" s="27">
        <v>2</v>
      </c>
      <c r="V267" s="28">
        <v>-0.66806756945986479</v>
      </c>
      <c r="W267" s="30">
        <v>-0.66806756945986479</v>
      </c>
      <c r="X267" s="3"/>
    </row>
    <row r="268" spans="1:31" ht="18">
      <c r="A268" s="26">
        <v>3.375</v>
      </c>
      <c r="B268" s="31">
        <v>3</v>
      </c>
      <c r="C268" s="32">
        <v>-1.2424023472376291</v>
      </c>
      <c r="D268" s="33">
        <v>-1.2424023472376291</v>
      </c>
      <c r="E268" s="31">
        <v>2.5</v>
      </c>
      <c r="F268" s="32" t="s">
        <v>334</v>
      </c>
      <c r="G268" s="34" t="s">
        <v>334</v>
      </c>
      <c r="H268" s="3"/>
      <c r="I268" s="3"/>
      <c r="J268" s="3"/>
      <c r="K268" s="3"/>
      <c r="L268" s="3"/>
      <c r="M268" s="3"/>
      <c r="N268" s="3"/>
      <c r="O268" s="3"/>
      <c r="P268" s="3"/>
      <c r="Q268" s="26">
        <v>2.875</v>
      </c>
      <c r="R268" s="31">
        <v>2.5</v>
      </c>
      <c r="S268" s="32">
        <v>-0.71405055834874531</v>
      </c>
      <c r="T268" s="33">
        <v>-0.71405055834875952</v>
      </c>
      <c r="U268" s="31">
        <v>2</v>
      </c>
      <c r="V268" s="32" t="s">
        <v>334</v>
      </c>
      <c r="W268" s="34" t="s">
        <v>334</v>
      </c>
      <c r="X268" s="3"/>
    </row>
    <row r="269" spans="1:31" ht="18">
      <c r="A269" s="26">
        <v>3.5</v>
      </c>
      <c r="B269" s="31">
        <v>3</v>
      </c>
      <c r="C269" s="32">
        <v>-0.69451084723763756</v>
      </c>
      <c r="D269" s="33">
        <v>-0.69451084723763756</v>
      </c>
      <c r="E269" s="31">
        <v>2.5</v>
      </c>
      <c r="F269" s="32" t="s">
        <v>334</v>
      </c>
      <c r="G269" s="34" t="s">
        <v>334</v>
      </c>
      <c r="H269" s="3"/>
      <c r="I269" s="3"/>
      <c r="J269" s="3"/>
      <c r="K269" s="3"/>
      <c r="L269" s="3"/>
      <c r="M269" s="3"/>
      <c r="N269" s="3"/>
      <c r="O269" s="3"/>
      <c r="P269" s="3"/>
      <c r="Q269" s="26">
        <v>3</v>
      </c>
      <c r="R269" s="31">
        <v>2.5</v>
      </c>
      <c r="S269" s="32">
        <v>-0.27679635834873295</v>
      </c>
      <c r="T269" s="33">
        <v>-0.27679635834874716</v>
      </c>
      <c r="U269" s="31">
        <v>2</v>
      </c>
      <c r="V269" s="32" t="s">
        <v>334</v>
      </c>
      <c r="W269" s="34" t="s">
        <v>334</v>
      </c>
      <c r="X269" s="3"/>
    </row>
    <row r="270" spans="1:31" ht="18">
      <c r="A270" s="26">
        <v>3.625</v>
      </c>
      <c r="B270" s="31">
        <v>3</v>
      </c>
      <c r="C270" s="32">
        <v>-0.15651494723763903</v>
      </c>
      <c r="D270" s="33">
        <v>-0.15651494723763903</v>
      </c>
      <c r="E270" s="31">
        <v>2.5</v>
      </c>
      <c r="F270" s="32" t="s">
        <v>334</v>
      </c>
      <c r="G270" s="34" t="s">
        <v>334</v>
      </c>
      <c r="H270" s="3"/>
      <c r="I270" s="3"/>
      <c r="J270" s="3"/>
      <c r="K270" s="3"/>
      <c r="L270" s="3"/>
      <c r="M270" s="3"/>
      <c r="N270" s="3"/>
      <c r="O270" s="3"/>
      <c r="P270" s="3"/>
      <c r="Q270" s="26">
        <v>3.125</v>
      </c>
      <c r="R270" s="31">
        <v>2.5</v>
      </c>
      <c r="S270" s="32">
        <v>0.15324679165125588</v>
      </c>
      <c r="T270" s="33">
        <v>0.15324679165124167</v>
      </c>
      <c r="U270" s="31">
        <v>2</v>
      </c>
      <c r="V270" s="32" t="s">
        <v>334</v>
      </c>
      <c r="W270" s="34" t="s">
        <v>334</v>
      </c>
      <c r="X270" s="3"/>
    </row>
    <row r="271" spans="1:31" ht="18">
      <c r="A271" s="26">
        <v>3.75</v>
      </c>
      <c r="B271" s="31">
        <v>3.5</v>
      </c>
      <c r="C271" s="32">
        <v>-1.8204672361265324</v>
      </c>
      <c r="D271" s="33">
        <v>-1.8204672361265182</v>
      </c>
      <c r="E271" s="31">
        <v>3</v>
      </c>
      <c r="F271" s="32">
        <v>-1.3315783472376381</v>
      </c>
      <c r="G271" s="34">
        <v>-1.3315783472376381</v>
      </c>
      <c r="H271" s="3"/>
      <c r="I271" s="3"/>
      <c r="J271" s="3"/>
      <c r="K271" s="3"/>
      <c r="L271" s="3"/>
      <c r="M271" s="3"/>
      <c r="N271" s="3"/>
      <c r="O271" s="3"/>
      <c r="P271" s="3"/>
      <c r="Q271" s="26">
        <v>3.25</v>
      </c>
      <c r="R271" s="31">
        <v>3</v>
      </c>
      <c r="S271" s="32">
        <v>-1.1669030472376392</v>
      </c>
      <c r="T271" s="33">
        <v>-1.1669030472376392</v>
      </c>
      <c r="U271" s="31">
        <v>2.5</v>
      </c>
      <c r="V271" s="32">
        <v>-0.6780141583487449</v>
      </c>
      <c r="W271" s="34">
        <v>-0.67801415834875911</v>
      </c>
      <c r="X271" s="3"/>
    </row>
    <row r="272" spans="1:31" ht="18">
      <c r="A272" s="26">
        <v>3.875</v>
      </c>
      <c r="B272" s="31">
        <v>3.5</v>
      </c>
      <c r="C272" s="32">
        <v>-1.2829386361265307</v>
      </c>
      <c r="D272" s="33">
        <v>-1.2829386361265165</v>
      </c>
      <c r="E272" s="31">
        <v>3</v>
      </c>
      <c r="F272" s="32" t="s">
        <v>334</v>
      </c>
      <c r="G272" s="34" t="s">
        <v>334</v>
      </c>
      <c r="H272" s="3"/>
      <c r="I272" s="3"/>
      <c r="J272" s="3"/>
      <c r="K272" s="3"/>
      <c r="L272" s="3"/>
      <c r="M272" s="3"/>
      <c r="N272" s="3"/>
      <c r="O272" s="3"/>
      <c r="P272" s="3"/>
      <c r="Q272" s="26">
        <v>3.375</v>
      </c>
      <c r="R272" s="31">
        <v>3</v>
      </c>
      <c r="S272" s="32">
        <v>-0.74498564723762684</v>
      </c>
      <c r="T272" s="33">
        <v>-0.74498564723762684</v>
      </c>
      <c r="U272" s="31">
        <v>2.5</v>
      </c>
      <c r="V272" s="32" t="s">
        <v>334</v>
      </c>
      <c r="W272" s="34" t="s">
        <v>334</v>
      </c>
      <c r="X272" s="3"/>
    </row>
    <row r="273" spans="1:24" ht="18">
      <c r="A273" s="26">
        <v>4</v>
      </c>
      <c r="B273" s="31">
        <v>3.5</v>
      </c>
      <c r="C273" s="32">
        <v>-0.7603557361265274</v>
      </c>
      <c r="D273" s="33">
        <v>-0.76035573612651319</v>
      </c>
      <c r="E273" s="31">
        <v>3</v>
      </c>
      <c r="F273" s="32" t="s">
        <v>334</v>
      </c>
      <c r="G273" s="34" t="s">
        <v>334</v>
      </c>
      <c r="H273" s="3"/>
      <c r="I273" s="3"/>
      <c r="J273" s="3"/>
      <c r="K273" s="3"/>
      <c r="L273" s="3"/>
      <c r="M273" s="3"/>
      <c r="N273" s="3"/>
      <c r="O273" s="3"/>
      <c r="P273" s="3"/>
      <c r="Q273" s="26">
        <v>3.5</v>
      </c>
      <c r="R273" s="31">
        <v>3</v>
      </c>
      <c r="S273" s="32">
        <v>-0.34423337920021879</v>
      </c>
      <c r="T273" s="33">
        <v>-0.34423337920021879</v>
      </c>
      <c r="U273" s="31">
        <v>2.5</v>
      </c>
      <c r="V273" s="32" t="s">
        <v>334</v>
      </c>
      <c r="W273" s="34" t="s">
        <v>334</v>
      </c>
      <c r="X273" s="3"/>
    </row>
    <row r="274" spans="1:24" ht="18">
      <c r="A274" s="26">
        <v>4.125</v>
      </c>
      <c r="B274" s="31">
        <v>3.5</v>
      </c>
      <c r="C274" s="32">
        <v>-0.30964684804744991</v>
      </c>
      <c r="D274" s="33">
        <v>-0.3096468480474357</v>
      </c>
      <c r="E274" s="31">
        <v>3</v>
      </c>
      <c r="F274" s="32" t="s">
        <v>334</v>
      </c>
      <c r="G274" s="34" t="s">
        <v>334</v>
      </c>
      <c r="H274" s="3"/>
      <c r="I274" s="3"/>
      <c r="J274" s="3"/>
      <c r="K274" s="3"/>
      <c r="L274" s="3"/>
      <c r="M274" s="3"/>
      <c r="N274" s="3"/>
      <c r="O274" s="3"/>
      <c r="P274" s="3"/>
      <c r="Q274" s="26">
        <v>3.625</v>
      </c>
      <c r="R274" s="31">
        <v>3</v>
      </c>
      <c r="S274" s="32">
        <v>-2.4065543642663556E-2</v>
      </c>
      <c r="T274" s="33">
        <v>-2.4065543642663556E-2</v>
      </c>
      <c r="U274" s="31">
        <v>2.5</v>
      </c>
      <c r="V274" s="32" t="s">
        <v>334</v>
      </c>
      <c r="W274" s="34" t="s">
        <v>334</v>
      </c>
      <c r="X274" s="3"/>
    </row>
    <row r="275" spans="1:24" ht="18">
      <c r="A275" s="26">
        <v>4.25</v>
      </c>
      <c r="B275" s="31">
        <v>4</v>
      </c>
      <c r="C275" s="32">
        <v>-1.8563725231881847</v>
      </c>
      <c r="D275" s="33">
        <v>-1.8563725231881705</v>
      </c>
      <c r="E275" s="31">
        <v>3.5</v>
      </c>
      <c r="F275" s="32">
        <v>-1.3674836342992904</v>
      </c>
      <c r="G275" s="34">
        <v>-1.3674836342992762</v>
      </c>
      <c r="H275" s="3"/>
      <c r="I275" s="3"/>
      <c r="J275" s="3"/>
      <c r="K275" s="3"/>
      <c r="L275" s="3"/>
      <c r="M275" s="3"/>
      <c r="N275" s="3"/>
      <c r="O275" s="3"/>
      <c r="P275" s="3"/>
      <c r="Q275" s="26">
        <v>3.75</v>
      </c>
      <c r="R275" s="31">
        <v>3.5</v>
      </c>
      <c r="S275" s="32">
        <v>-1.2679702841169416</v>
      </c>
      <c r="T275" s="33">
        <v>-1.2679702841169416</v>
      </c>
      <c r="U275" s="31">
        <v>3</v>
      </c>
      <c r="V275" s="32">
        <v>-0.77908139522804731</v>
      </c>
      <c r="W275" s="34">
        <v>-0.77908139522804731</v>
      </c>
      <c r="X275" s="3"/>
    </row>
    <row r="276" spans="1:24" ht="18">
      <c r="A276" s="26">
        <v>4.375</v>
      </c>
      <c r="B276" s="31">
        <v>4</v>
      </c>
      <c r="C276" s="32">
        <v>-1.3996898958566391</v>
      </c>
      <c r="D276" s="33">
        <v>-1.3996898958566248</v>
      </c>
      <c r="E276" s="31">
        <v>3.5</v>
      </c>
      <c r="F276" s="32" t="s">
        <v>334</v>
      </c>
      <c r="G276" s="34" t="s">
        <v>334</v>
      </c>
      <c r="H276" s="3"/>
      <c r="I276" s="3"/>
      <c r="J276" s="3"/>
      <c r="K276" s="3"/>
      <c r="L276" s="3"/>
      <c r="M276" s="3"/>
      <c r="N276" s="3"/>
      <c r="O276" s="3"/>
      <c r="P276" s="3"/>
      <c r="Q276" s="26">
        <v>3.875</v>
      </c>
      <c r="R276" s="31">
        <v>3.5</v>
      </c>
      <c r="S276" s="32">
        <v>-1.0430148697446953</v>
      </c>
      <c r="T276" s="33">
        <v>-1.0430148697446953</v>
      </c>
      <c r="U276" s="31">
        <v>3</v>
      </c>
      <c r="V276" s="32" t="s">
        <v>334</v>
      </c>
      <c r="W276" s="34" t="s">
        <v>334</v>
      </c>
      <c r="X276" s="3"/>
    </row>
    <row r="277" spans="1:24" ht="18">
      <c r="A277" s="26">
        <v>4.5</v>
      </c>
      <c r="B277" s="31">
        <v>4</v>
      </c>
      <c r="C277" s="32">
        <v>-1.0652509431504882</v>
      </c>
      <c r="D277" s="33">
        <v>-1.065250943150474</v>
      </c>
      <c r="E277" s="31">
        <v>3.5</v>
      </c>
      <c r="F277" s="32" t="s">
        <v>334</v>
      </c>
      <c r="G277" s="34" t="s">
        <v>334</v>
      </c>
      <c r="H277" s="3"/>
      <c r="I277" s="3"/>
      <c r="J277" s="3"/>
      <c r="K277" s="3"/>
      <c r="L277" s="3"/>
      <c r="M277" s="3"/>
      <c r="N277" s="3"/>
      <c r="O277" s="3"/>
      <c r="P277" s="3"/>
      <c r="Q277" s="26">
        <v>4</v>
      </c>
      <c r="R277" s="31">
        <v>3.5</v>
      </c>
      <c r="S277" s="32">
        <v>-0.97409457598172366</v>
      </c>
      <c r="T277" s="33">
        <v>-0.97409457598172366</v>
      </c>
      <c r="U277" s="31">
        <v>3</v>
      </c>
      <c r="V277" s="32" t="s">
        <v>334</v>
      </c>
      <c r="W277" s="34" t="s">
        <v>334</v>
      </c>
      <c r="X277" s="3"/>
    </row>
    <row r="278" spans="1:24" ht="18">
      <c r="A278" s="26">
        <v>4.625</v>
      </c>
      <c r="B278" s="31">
        <v>4</v>
      </c>
      <c r="C278" s="32">
        <v>-0.90864804639298313</v>
      </c>
      <c r="D278" s="33">
        <v>-0.90864804639296892</v>
      </c>
      <c r="E278" s="31">
        <v>3.5</v>
      </c>
      <c r="F278" s="32" t="s">
        <v>334</v>
      </c>
      <c r="G278" s="34" t="s">
        <v>334</v>
      </c>
      <c r="H278" s="3"/>
      <c r="I278" s="3"/>
      <c r="J278" s="3"/>
      <c r="K278" s="3"/>
      <c r="L278" s="3"/>
      <c r="M278" s="3"/>
      <c r="N278" s="3"/>
      <c r="O278" s="3"/>
      <c r="P278" s="3"/>
      <c r="Q278" s="26">
        <v>4.125</v>
      </c>
      <c r="R278" s="31">
        <v>3.5</v>
      </c>
      <c r="S278" s="32">
        <v>-1.1350925017950146</v>
      </c>
      <c r="T278" s="33">
        <v>-1.1350925017950146</v>
      </c>
      <c r="U278" s="31">
        <v>3</v>
      </c>
      <c r="V278" s="32" t="s">
        <v>334</v>
      </c>
      <c r="W278" s="34" t="s">
        <v>334</v>
      </c>
      <c r="X278" s="3"/>
    </row>
    <row r="279" spans="1:24" ht="18">
      <c r="A279" s="26">
        <v>4.75</v>
      </c>
      <c r="B279" s="31">
        <v>4.5</v>
      </c>
      <c r="C279" s="32">
        <v>-2.1623301668484771</v>
      </c>
      <c r="D279" s="33">
        <v>-2.1623301668484771</v>
      </c>
      <c r="E279" s="31">
        <v>4</v>
      </c>
      <c r="F279" s="32">
        <v>-1.6734412779595971</v>
      </c>
      <c r="G279" s="34">
        <v>-1.6734412779595829</v>
      </c>
      <c r="H279" s="3"/>
      <c r="I279" s="3"/>
      <c r="J279" s="3"/>
      <c r="K279" s="3"/>
      <c r="L279" s="3"/>
      <c r="M279" s="3"/>
      <c r="N279" s="3"/>
      <c r="O279" s="3"/>
      <c r="P279" s="3"/>
      <c r="Q279" s="26">
        <v>4.25</v>
      </c>
      <c r="R279" s="31">
        <v>4</v>
      </c>
      <c r="S279" s="32">
        <v>-1.6723601078797969</v>
      </c>
      <c r="T279" s="33">
        <v>-1.6723601078797969</v>
      </c>
      <c r="U279" s="31">
        <v>3.5</v>
      </c>
      <c r="V279" s="32">
        <v>-1.1834712189909027</v>
      </c>
      <c r="W279" s="34">
        <v>-1.1834712189909027</v>
      </c>
      <c r="X279" s="3"/>
    </row>
    <row r="280" spans="1:24" ht="18">
      <c r="A280" s="26">
        <v>4.875</v>
      </c>
      <c r="B280" s="31">
        <v>4.5</v>
      </c>
      <c r="C280" s="32">
        <v>-2.09221529766819</v>
      </c>
      <c r="D280" s="33">
        <v>-2.09221529766819</v>
      </c>
      <c r="E280" s="31">
        <v>4</v>
      </c>
      <c r="F280" s="32" t="s">
        <v>334</v>
      </c>
      <c r="G280" s="34" t="s">
        <v>334</v>
      </c>
      <c r="H280" s="3"/>
      <c r="I280" s="3"/>
      <c r="J280" s="3"/>
      <c r="K280" s="3"/>
      <c r="L280" s="3"/>
      <c r="M280" s="3"/>
      <c r="N280" s="3"/>
      <c r="O280" s="3"/>
      <c r="P280" s="3"/>
      <c r="Q280" s="26">
        <v>4.375</v>
      </c>
      <c r="R280" s="31">
        <v>4</v>
      </c>
      <c r="S280" s="32">
        <v>-1.7790726379892021</v>
      </c>
      <c r="T280" s="33">
        <v>-1.7790726379892021</v>
      </c>
      <c r="U280" s="31">
        <v>3.5</v>
      </c>
      <c r="V280" s="32" t="s">
        <v>334</v>
      </c>
      <c r="W280" s="34" t="s">
        <v>334</v>
      </c>
      <c r="X280" s="3"/>
    </row>
    <row r="281" spans="1:24" ht="18">
      <c r="A281" s="26">
        <v>5</v>
      </c>
      <c r="B281" s="31">
        <v>4.5</v>
      </c>
      <c r="C281" s="32">
        <v>-2.2351266523114361</v>
      </c>
      <c r="D281" s="33">
        <v>-2.2351266523114361</v>
      </c>
      <c r="E281" s="31">
        <v>4</v>
      </c>
      <c r="F281" s="32" t="s">
        <v>334</v>
      </c>
      <c r="G281" s="34" t="s">
        <v>334</v>
      </c>
      <c r="H281" s="3"/>
      <c r="I281" s="3"/>
      <c r="J281" s="3"/>
      <c r="K281" s="3"/>
      <c r="L281" s="3"/>
      <c r="M281" s="3"/>
      <c r="N281" s="3"/>
      <c r="O281" s="3"/>
      <c r="P281" s="3"/>
      <c r="Q281" s="26">
        <v>4.5</v>
      </c>
      <c r="R281" s="31">
        <v>4</v>
      </c>
      <c r="S281" s="32">
        <v>-1.7790740815271135</v>
      </c>
      <c r="T281" s="33">
        <v>-1.7790740815271135</v>
      </c>
      <c r="U281" s="31">
        <v>3.5</v>
      </c>
      <c r="V281" s="32" t="s">
        <v>334</v>
      </c>
      <c r="W281" s="34" t="s">
        <v>334</v>
      </c>
      <c r="X281" s="3"/>
    </row>
    <row r="282" spans="1:24" ht="18">
      <c r="A282" s="26">
        <v>5.125</v>
      </c>
      <c r="B282" s="31">
        <v>4.5</v>
      </c>
      <c r="C282" s="32">
        <v>-2.6179621176755177</v>
      </c>
      <c r="D282" s="33">
        <v>-2.6179621176755177</v>
      </c>
      <c r="E282" s="31">
        <v>4</v>
      </c>
      <c r="F282" s="32" t="s">
        <v>334</v>
      </c>
      <c r="G282" s="34" t="s">
        <v>334</v>
      </c>
      <c r="H282" s="3"/>
      <c r="I282" s="3"/>
      <c r="J282" s="3"/>
      <c r="K282" s="3"/>
      <c r="L282" s="3"/>
      <c r="M282" s="3"/>
      <c r="N282" s="3"/>
      <c r="O282" s="3"/>
      <c r="P282" s="3"/>
      <c r="Q282" s="26">
        <v>4.625</v>
      </c>
      <c r="R282" s="31">
        <v>4</v>
      </c>
      <c r="S282" s="32">
        <v>-1.7790733683313107</v>
      </c>
      <c r="T282" s="33">
        <v>-1.7790733683313107</v>
      </c>
      <c r="U282" s="31">
        <v>3.5</v>
      </c>
      <c r="V282" s="32" t="s">
        <v>334</v>
      </c>
      <c r="W282" s="34" t="s">
        <v>334</v>
      </c>
      <c r="X282" s="3"/>
    </row>
    <row r="283" spans="1:24" ht="18.75" thickBot="1">
      <c r="A283" s="26">
        <v>5.25</v>
      </c>
      <c r="B283" s="35">
        <v>5</v>
      </c>
      <c r="C283" s="36">
        <v>-2.5868487273270375</v>
      </c>
      <c r="D283" s="37">
        <v>-2.5868487273270375</v>
      </c>
      <c r="E283" s="35">
        <v>4.5</v>
      </c>
      <c r="F283" s="36">
        <v>-2.0979598384381433</v>
      </c>
      <c r="G283" s="38">
        <v>-2.0979598384381433</v>
      </c>
      <c r="H283" s="3"/>
      <c r="I283" s="3"/>
      <c r="J283" s="3"/>
      <c r="K283" s="3"/>
      <c r="L283" s="3"/>
      <c r="M283" s="3"/>
      <c r="N283" s="3"/>
      <c r="O283" s="3"/>
      <c r="P283" s="3"/>
      <c r="Q283" s="26">
        <v>4.75</v>
      </c>
      <c r="R283" s="35">
        <v>4.5</v>
      </c>
      <c r="S283" s="36">
        <v>-1.767960588866913</v>
      </c>
      <c r="T283" s="37">
        <v>-1.767960588866913</v>
      </c>
      <c r="U283" s="35">
        <v>4</v>
      </c>
      <c r="V283" s="36">
        <v>-1.2790716999780329</v>
      </c>
      <c r="W283" s="38">
        <v>-1.2790716999780329</v>
      </c>
      <c r="X283" s="3"/>
    </row>
    <row r="284" spans="1:24" ht="18.75" thickBot="1">
      <c r="A284" s="26"/>
      <c r="B284" s="44"/>
      <c r="C284" s="33"/>
      <c r="D284" s="33"/>
      <c r="E284" s="44"/>
      <c r="F284" s="33"/>
      <c r="G284" s="33"/>
      <c r="H284" s="3"/>
      <c r="I284" s="3"/>
      <c r="J284" s="3"/>
      <c r="K284" s="3"/>
      <c r="L284" s="3"/>
      <c r="M284" s="3"/>
      <c r="N284" s="3"/>
      <c r="O284" s="3"/>
      <c r="P284" s="3"/>
      <c r="Q284" s="26"/>
      <c r="R284" s="44"/>
      <c r="S284" s="33"/>
      <c r="T284" s="33"/>
      <c r="U284" s="44"/>
      <c r="V284" s="33"/>
      <c r="W284" s="33"/>
      <c r="X284" s="3"/>
    </row>
    <row r="285" spans="1:24" ht="18.75" thickBot="1">
      <c r="A285" s="16"/>
      <c r="B285" s="17" t="s">
        <v>339</v>
      </c>
      <c r="C285" s="18"/>
      <c r="D285" s="19"/>
      <c r="E285" s="20"/>
      <c r="F285" s="20"/>
      <c r="G285" s="19"/>
      <c r="H285" s="3"/>
      <c r="I285" s="3"/>
      <c r="J285" s="3"/>
      <c r="K285" s="3"/>
      <c r="L285" s="3"/>
      <c r="M285" s="3"/>
      <c r="N285" s="3"/>
      <c r="O285" s="3"/>
      <c r="P285" s="3"/>
      <c r="Q285" s="16"/>
      <c r="R285" s="17" t="s">
        <v>340</v>
      </c>
      <c r="S285" s="18"/>
      <c r="T285" s="19"/>
      <c r="U285" s="20"/>
      <c r="V285" s="20"/>
      <c r="W285" s="19"/>
      <c r="X285" s="3"/>
    </row>
    <row r="286" spans="1:24" ht="18.75" thickBot="1">
      <c r="A286" s="16"/>
      <c r="B286" s="21"/>
      <c r="C286" s="364" t="s">
        <v>17</v>
      </c>
      <c r="D286" s="364"/>
      <c r="E286" s="22"/>
      <c r="F286" s="365" t="s">
        <v>17</v>
      </c>
      <c r="G286" s="366"/>
      <c r="H286" s="3"/>
      <c r="I286" s="3"/>
      <c r="J286" s="3"/>
      <c r="K286" s="3"/>
      <c r="L286" s="3"/>
      <c r="M286" s="3"/>
      <c r="N286" s="3"/>
      <c r="O286" s="3"/>
      <c r="P286" s="3"/>
      <c r="Q286" s="16"/>
      <c r="R286" s="21"/>
      <c r="S286" s="364" t="s">
        <v>17</v>
      </c>
      <c r="T286" s="364"/>
      <c r="U286" s="22"/>
      <c r="V286" s="365" t="s">
        <v>17</v>
      </c>
      <c r="W286" s="366"/>
      <c r="X286" s="3"/>
    </row>
    <row r="287" spans="1:24" ht="18.75" thickBot="1">
      <c r="A287" s="16"/>
      <c r="B287" s="23" t="s">
        <v>18</v>
      </c>
      <c r="C287" s="23" t="s">
        <v>302</v>
      </c>
      <c r="D287" s="23" t="s">
        <v>303</v>
      </c>
      <c r="E287" s="23" t="s">
        <v>18</v>
      </c>
      <c r="F287" s="24" t="s">
        <v>302</v>
      </c>
      <c r="G287" s="25" t="s">
        <v>303</v>
      </c>
      <c r="H287" s="3"/>
      <c r="I287" s="3"/>
      <c r="J287" s="3"/>
      <c r="K287" s="3"/>
      <c r="L287" s="3"/>
      <c r="M287" s="3"/>
      <c r="N287" s="3"/>
      <c r="O287" s="3"/>
      <c r="P287" s="3"/>
      <c r="Q287" s="16"/>
      <c r="R287" s="23" t="s">
        <v>18</v>
      </c>
      <c r="S287" s="23" t="s">
        <v>302</v>
      </c>
      <c r="T287" s="23" t="s">
        <v>303</v>
      </c>
      <c r="U287" s="23" t="s">
        <v>18</v>
      </c>
      <c r="V287" s="24" t="s">
        <v>302</v>
      </c>
      <c r="W287" s="25" t="s">
        <v>303</v>
      </c>
      <c r="X287" s="3"/>
    </row>
    <row r="288" spans="1:24" ht="18">
      <c r="A288" s="26">
        <v>3.25</v>
      </c>
      <c r="B288" s="27">
        <v>3</v>
      </c>
      <c r="C288" s="28">
        <v>-1.800135247237634</v>
      </c>
      <c r="D288" s="29">
        <v>-1.800135247237634</v>
      </c>
      <c r="E288" s="27">
        <v>2.5</v>
      </c>
      <c r="F288" s="28">
        <v>-1.3112463583487539</v>
      </c>
      <c r="G288" s="30">
        <v>-1.3112463583487539</v>
      </c>
      <c r="H288" s="3"/>
      <c r="I288" s="3"/>
      <c r="J288" s="3"/>
      <c r="K288" s="3"/>
      <c r="L288" s="3"/>
      <c r="M288" s="3"/>
      <c r="N288" s="3"/>
      <c r="O288" s="3"/>
      <c r="P288" s="3"/>
      <c r="Q288" s="26">
        <v>2.75</v>
      </c>
      <c r="R288" s="27">
        <v>2.5</v>
      </c>
      <c r="S288" s="28">
        <v>-1.1569564583487448</v>
      </c>
      <c r="T288" s="29">
        <v>-1.156956458348759</v>
      </c>
      <c r="U288" s="27">
        <v>2</v>
      </c>
      <c r="V288" s="28">
        <v>-0.66806756945986479</v>
      </c>
      <c r="W288" s="30">
        <v>-0.66806756945986479</v>
      </c>
      <c r="X288" s="3"/>
    </row>
    <row r="289" spans="1:24" ht="18">
      <c r="A289" s="26">
        <v>3.375</v>
      </c>
      <c r="B289" s="31">
        <v>3</v>
      </c>
      <c r="C289" s="32">
        <v>-1.2424023472376291</v>
      </c>
      <c r="D289" s="33">
        <v>-1.2424023472376291</v>
      </c>
      <c r="E289" s="31">
        <v>2.5</v>
      </c>
      <c r="F289" s="32" t="s">
        <v>334</v>
      </c>
      <c r="G289" s="34" t="s">
        <v>334</v>
      </c>
      <c r="H289" s="3"/>
      <c r="I289" s="3"/>
      <c r="J289" s="3"/>
      <c r="K289" s="3"/>
      <c r="L289" s="3"/>
      <c r="M289" s="3"/>
      <c r="N289" s="3"/>
      <c r="O289" s="3"/>
      <c r="P289" s="3"/>
      <c r="Q289" s="26">
        <v>2.875</v>
      </c>
      <c r="R289" s="31">
        <v>2.5</v>
      </c>
      <c r="S289" s="32">
        <v>-0.71405055834874531</v>
      </c>
      <c r="T289" s="33">
        <v>-0.71405055834875952</v>
      </c>
      <c r="U289" s="31">
        <v>2</v>
      </c>
      <c r="V289" s="32" t="s">
        <v>334</v>
      </c>
      <c r="W289" s="34" t="s">
        <v>334</v>
      </c>
      <c r="X289" s="3"/>
    </row>
    <row r="290" spans="1:24" ht="18">
      <c r="A290" s="26">
        <v>3.5</v>
      </c>
      <c r="B290" s="31">
        <v>3</v>
      </c>
      <c r="C290" s="32">
        <v>-0.69451084723763756</v>
      </c>
      <c r="D290" s="33">
        <v>-0.69451084723763756</v>
      </c>
      <c r="E290" s="31">
        <v>2.5</v>
      </c>
      <c r="F290" s="32" t="s">
        <v>334</v>
      </c>
      <c r="G290" s="34" t="s">
        <v>334</v>
      </c>
      <c r="H290" s="3"/>
      <c r="I290" s="3"/>
      <c r="J290" s="3"/>
      <c r="K290" s="3"/>
      <c r="L290" s="3"/>
      <c r="M290" s="3"/>
      <c r="N290" s="3"/>
      <c r="O290" s="3"/>
      <c r="P290" s="3"/>
      <c r="Q290" s="26">
        <v>3</v>
      </c>
      <c r="R290" s="31">
        <v>2.5</v>
      </c>
      <c r="S290" s="32">
        <v>-0.27679635834873295</v>
      </c>
      <c r="T290" s="33">
        <v>-0.27679635834874716</v>
      </c>
      <c r="U290" s="31">
        <v>2</v>
      </c>
      <c r="V290" s="32" t="s">
        <v>334</v>
      </c>
      <c r="W290" s="34" t="s">
        <v>334</v>
      </c>
      <c r="X290" s="3"/>
    </row>
    <row r="291" spans="1:24" ht="18">
      <c r="A291" s="26">
        <v>3.625</v>
      </c>
      <c r="B291" s="31">
        <v>3</v>
      </c>
      <c r="C291" s="32">
        <v>-0.15651494723763903</v>
      </c>
      <c r="D291" s="33">
        <v>-0.15651494723763903</v>
      </c>
      <c r="E291" s="31">
        <v>2.5</v>
      </c>
      <c r="F291" s="32" t="s">
        <v>334</v>
      </c>
      <c r="G291" s="34" t="s">
        <v>334</v>
      </c>
      <c r="H291" s="3"/>
      <c r="I291" s="3"/>
      <c r="J291" s="3"/>
      <c r="K291" s="3"/>
      <c r="L291" s="3"/>
      <c r="M291" s="3"/>
      <c r="N291" s="3"/>
      <c r="O291" s="3"/>
      <c r="P291" s="3"/>
      <c r="Q291" s="26">
        <v>3.125</v>
      </c>
      <c r="R291" s="31">
        <v>2.5</v>
      </c>
      <c r="S291" s="32">
        <v>0.15324679165125588</v>
      </c>
      <c r="T291" s="33">
        <v>0.15324679165124167</v>
      </c>
      <c r="U291" s="31">
        <v>2</v>
      </c>
      <c r="V291" s="32" t="s">
        <v>334</v>
      </c>
      <c r="W291" s="34" t="s">
        <v>334</v>
      </c>
      <c r="X291" s="3"/>
    </row>
    <row r="292" spans="1:24" ht="18">
      <c r="A292" s="26">
        <v>3.75</v>
      </c>
      <c r="B292" s="31">
        <v>3.5</v>
      </c>
      <c r="C292" s="32">
        <v>-1.8204672361265324</v>
      </c>
      <c r="D292" s="33">
        <v>-1.8204672361265182</v>
      </c>
      <c r="E292" s="31">
        <v>3</v>
      </c>
      <c r="F292" s="32">
        <v>-1.3315783472376381</v>
      </c>
      <c r="G292" s="34">
        <v>-1.3315783472376381</v>
      </c>
      <c r="H292" s="3"/>
      <c r="I292" s="3"/>
      <c r="J292" s="3"/>
      <c r="K292" s="3"/>
      <c r="L292" s="3"/>
      <c r="M292" s="3"/>
      <c r="N292" s="3"/>
      <c r="O292" s="3"/>
      <c r="P292" s="3"/>
      <c r="Q292" s="26">
        <v>3.25</v>
      </c>
      <c r="R292" s="31">
        <v>3</v>
      </c>
      <c r="S292" s="32">
        <v>-1.1669030472376392</v>
      </c>
      <c r="T292" s="33">
        <v>-1.1669030472376392</v>
      </c>
      <c r="U292" s="31">
        <v>2.5</v>
      </c>
      <c r="V292" s="32">
        <v>-0.6780141583487449</v>
      </c>
      <c r="W292" s="34">
        <v>-0.67801415834875911</v>
      </c>
      <c r="X292" s="3"/>
    </row>
    <row r="293" spans="1:24" ht="18">
      <c r="A293" s="26">
        <v>3.875</v>
      </c>
      <c r="B293" s="31">
        <v>3.5</v>
      </c>
      <c r="C293" s="32">
        <v>-1.2829386361265307</v>
      </c>
      <c r="D293" s="33">
        <v>-1.2829386361265165</v>
      </c>
      <c r="E293" s="31">
        <v>3</v>
      </c>
      <c r="F293" s="32" t="s">
        <v>334</v>
      </c>
      <c r="G293" s="34" t="s">
        <v>334</v>
      </c>
      <c r="H293" s="3"/>
      <c r="I293" s="3"/>
      <c r="J293" s="3"/>
      <c r="K293" s="3"/>
      <c r="L293" s="3"/>
      <c r="M293" s="3"/>
      <c r="N293" s="3"/>
      <c r="O293" s="3"/>
      <c r="P293" s="3"/>
      <c r="Q293" s="26">
        <v>3.375</v>
      </c>
      <c r="R293" s="31">
        <v>3</v>
      </c>
      <c r="S293" s="32">
        <v>-0.74498564723762684</v>
      </c>
      <c r="T293" s="33">
        <v>-0.74498564723762684</v>
      </c>
      <c r="U293" s="31">
        <v>2.5</v>
      </c>
      <c r="V293" s="32" t="s">
        <v>334</v>
      </c>
      <c r="W293" s="34" t="s">
        <v>334</v>
      </c>
      <c r="X293" s="3"/>
    </row>
    <row r="294" spans="1:24" ht="18">
      <c r="A294" s="26">
        <v>4</v>
      </c>
      <c r="B294" s="31">
        <v>3.5</v>
      </c>
      <c r="C294" s="32">
        <v>-0.7603557361265274</v>
      </c>
      <c r="D294" s="33">
        <v>-0.76035573612651319</v>
      </c>
      <c r="E294" s="31">
        <v>3</v>
      </c>
      <c r="F294" s="32" t="s">
        <v>334</v>
      </c>
      <c r="G294" s="34" t="s">
        <v>334</v>
      </c>
      <c r="H294" s="3"/>
      <c r="I294" s="3"/>
      <c r="J294" s="3"/>
      <c r="K294" s="3"/>
      <c r="L294" s="3"/>
      <c r="M294" s="3"/>
      <c r="N294" s="3"/>
      <c r="O294" s="3"/>
      <c r="P294" s="3"/>
      <c r="Q294" s="26">
        <v>3.5</v>
      </c>
      <c r="R294" s="31">
        <v>3</v>
      </c>
      <c r="S294" s="32">
        <v>-0.34423337920021879</v>
      </c>
      <c r="T294" s="33">
        <v>-0.34423337920021879</v>
      </c>
      <c r="U294" s="31">
        <v>2.5</v>
      </c>
      <c r="V294" s="32" t="s">
        <v>334</v>
      </c>
      <c r="W294" s="34" t="s">
        <v>334</v>
      </c>
      <c r="X294" s="3"/>
    </row>
    <row r="295" spans="1:24" ht="18">
      <c r="A295" s="26">
        <v>4.125</v>
      </c>
      <c r="B295" s="31">
        <v>3.5</v>
      </c>
      <c r="C295" s="32">
        <v>-0.30964684804744991</v>
      </c>
      <c r="D295" s="33">
        <v>-0.3096468480474357</v>
      </c>
      <c r="E295" s="31">
        <v>3</v>
      </c>
      <c r="F295" s="32" t="s">
        <v>334</v>
      </c>
      <c r="G295" s="34" t="s">
        <v>334</v>
      </c>
      <c r="H295" s="3"/>
      <c r="I295" s="3"/>
      <c r="J295" s="3"/>
      <c r="K295" s="3"/>
      <c r="L295" s="3"/>
      <c r="M295" s="3"/>
      <c r="N295" s="3"/>
      <c r="O295" s="3"/>
      <c r="P295" s="3"/>
      <c r="Q295" s="26">
        <v>3.625</v>
      </c>
      <c r="R295" s="31">
        <v>3</v>
      </c>
      <c r="S295" s="32">
        <v>-2.4065543642663556E-2</v>
      </c>
      <c r="T295" s="33">
        <v>-2.4065543642663556E-2</v>
      </c>
      <c r="U295" s="31">
        <v>2.5</v>
      </c>
      <c r="V295" s="32" t="s">
        <v>334</v>
      </c>
      <c r="W295" s="34" t="s">
        <v>334</v>
      </c>
      <c r="X295" s="3"/>
    </row>
    <row r="296" spans="1:24" ht="18">
      <c r="A296" s="26">
        <v>4.25</v>
      </c>
      <c r="B296" s="31">
        <v>4</v>
      </c>
      <c r="C296" s="32">
        <v>-1.8563725231881847</v>
      </c>
      <c r="D296" s="33">
        <v>-1.8563725231881705</v>
      </c>
      <c r="E296" s="31">
        <v>3.5</v>
      </c>
      <c r="F296" s="32">
        <v>-1.3674836342992904</v>
      </c>
      <c r="G296" s="34">
        <v>-1.3674836342992762</v>
      </c>
      <c r="H296" s="3"/>
      <c r="I296" s="3"/>
      <c r="J296" s="3"/>
      <c r="K296" s="3"/>
      <c r="L296" s="3"/>
      <c r="M296" s="3"/>
      <c r="N296" s="3"/>
      <c r="O296" s="3"/>
      <c r="P296" s="3"/>
      <c r="Q296" s="26">
        <v>3.75</v>
      </c>
      <c r="R296" s="31">
        <v>3.5</v>
      </c>
      <c r="S296" s="32">
        <v>-1.2679702841169416</v>
      </c>
      <c r="T296" s="33">
        <v>-1.2679702841169416</v>
      </c>
      <c r="U296" s="31">
        <v>3</v>
      </c>
      <c r="V296" s="32">
        <v>-0.77908139522804731</v>
      </c>
      <c r="W296" s="34">
        <v>-0.77908139522804731</v>
      </c>
      <c r="X296" s="3"/>
    </row>
    <row r="297" spans="1:24" ht="18">
      <c r="A297" s="26">
        <v>4.375</v>
      </c>
      <c r="B297" s="31">
        <v>4</v>
      </c>
      <c r="C297" s="32">
        <v>-1.3996898958566391</v>
      </c>
      <c r="D297" s="33">
        <v>-1.3996898958566248</v>
      </c>
      <c r="E297" s="31">
        <v>3.5</v>
      </c>
      <c r="F297" s="32" t="s">
        <v>334</v>
      </c>
      <c r="G297" s="34" t="s">
        <v>334</v>
      </c>
      <c r="H297" s="3"/>
      <c r="I297" s="3"/>
      <c r="J297" s="3"/>
      <c r="K297" s="3"/>
      <c r="L297" s="3"/>
      <c r="M297" s="3"/>
      <c r="N297" s="3"/>
      <c r="O297" s="3"/>
      <c r="P297" s="3"/>
      <c r="Q297" s="26">
        <v>3.875</v>
      </c>
      <c r="R297" s="31">
        <v>3.5</v>
      </c>
      <c r="S297" s="32">
        <v>-1.0430148697446953</v>
      </c>
      <c r="T297" s="33">
        <v>-1.0430148697446953</v>
      </c>
      <c r="U297" s="31">
        <v>3</v>
      </c>
      <c r="V297" s="32" t="s">
        <v>334</v>
      </c>
      <c r="W297" s="34" t="s">
        <v>334</v>
      </c>
      <c r="X297" s="3"/>
    </row>
    <row r="298" spans="1:24" ht="18">
      <c r="A298" s="26">
        <v>4.5</v>
      </c>
      <c r="B298" s="31">
        <v>4</v>
      </c>
      <c r="C298" s="32">
        <v>-1.0652509431504882</v>
      </c>
      <c r="D298" s="33">
        <v>-1.065250943150474</v>
      </c>
      <c r="E298" s="31">
        <v>3.5</v>
      </c>
      <c r="F298" s="32" t="s">
        <v>334</v>
      </c>
      <c r="G298" s="34" t="s">
        <v>334</v>
      </c>
      <c r="H298" s="3"/>
      <c r="I298" s="3"/>
      <c r="J298" s="3"/>
      <c r="K298" s="3"/>
      <c r="L298" s="3"/>
      <c r="M298" s="3"/>
      <c r="N298" s="3"/>
      <c r="O298" s="3"/>
      <c r="P298" s="3"/>
      <c r="Q298" s="26">
        <v>4</v>
      </c>
      <c r="R298" s="31">
        <v>3.5</v>
      </c>
      <c r="S298" s="32">
        <v>-0.97409457598172366</v>
      </c>
      <c r="T298" s="33">
        <v>-0.97409457598172366</v>
      </c>
      <c r="U298" s="31">
        <v>3</v>
      </c>
      <c r="V298" s="32" t="s">
        <v>334</v>
      </c>
      <c r="W298" s="34" t="s">
        <v>334</v>
      </c>
      <c r="X298" s="3"/>
    </row>
    <row r="299" spans="1:24" ht="18">
      <c r="A299" s="26">
        <v>4.625</v>
      </c>
      <c r="B299" s="31">
        <v>4</v>
      </c>
      <c r="C299" s="32">
        <v>-0.90864804639298313</v>
      </c>
      <c r="D299" s="33">
        <v>-0.90864804639296892</v>
      </c>
      <c r="E299" s="31">
        <v>3.5</v>
      </c>
      <c r="F299" s="32" t="s">
        <v>334</v>
      </c>
      <c r="G299" s="34" t="s">
        <v>334</v>
      </c>
      <c r="H299" s="3"/>
      <c r="I299" s="3"/>
      <c r="J299" s="3"/>
      <c r="K299" s="3"/>
      <c r="L299" s="3"/>
      <c r="M299" s="3"/>
      <c r="N299" s="3"/>
      <c r="O299" s="3"/>
      <c r="P299" s="3"/>
      <c r="Q299" s="26">
        <v>4.125</v>
      </c>
      <c r="R299" s="31">
        <v>3.5</v>
      </c>
      <c r="S299" s="32">
        <v>-1.1350925017950146</v>
      </c>
      <c r="T299" s="33">
        <v>-1.1350925017950146</v>
      </c>
      <c r="U299" s="31">
        <v>3</v>
      </c>
      <c r="V299" s="32" t="s">
        <v>334</v>
      </c>
      <c r="W299" s="34" t="s">
        <v>334</v>
      </c>
      <c r="X299" s="3"/>
    </row>
    <row r="300" spans="1:24" ht="18">
      <c r="A300" s="26">
        <v>4.75</v>
      </c>
      <c r="B300" s="31">
        <v>4.5</v>
      </c>
      <c r="C300" s="32">
        <v>-2.1623301668484771</v>
      </c>
      <c r="D300" s="33">
        <v>-2.1623301668484771</v>
      </c>
      <c r="E300" s="31">
        <v>4</v>
      </c>
      <c r="F300" s="32">
        <v>-1.6734412779595971</v>
      </c>
      <c r="G300" s="34">
        <v>-1.6734412779595829</v>
      </c>
      <c r="H300" s="3"/>
      <c r="I300" s="3"/>
      <c r="J300" s="3"/>
      <c r="K300" s="3"/>
      <c r="L300" s="3"/>
      <c r="M300" s="3"/>
      <c r="N300" s="3"/>
      <c r="O300" s="3"/>
      <c r="P300" s="3"/>
      <c r="Q300" s="26">
        <v>4.25</v>
      </c>
      <c r="R300" s="31">
        <v>4</v>
      </c>
      <c r="S300" s="32">
        <v>-1.6723601078797969</v>
      </c>
      <c r="T300" s="33">
        <v>-1.6723601078797969</v>
      </c>
      <c r="U300" s="31">
        <v>3.5</v>
      </c>
      <c r="V300" s="32">
        <v>-1.1834712189909027</v>
      </c>
      <c r="W300" s="34">
        <v>-1.1834712189909027</v>
      </c>
      <c r="X300" s="3"/>
    </row>
    <row r="301" spans="1:24" ht="18">
      <c r="A301" s="26">
        <v>4.875</v>
      </c>
      <c r="B301" s="31">
        <v>4.5</v>
      </c>
      <c r="C301" s="32">
        <v>-2.09221529766819</v>
      </c>
      <c r="D301" s="33">
        <v>-2.09221529766819</v>
      </c>
      <c r="E301" s="31">
        <v>4</v>
      </c>
      <c r="F301" s="32" t="s">
        <v>334</v>
      </c>
      <c r="G301" s="34" t="s">
        <v>334</v>
      </c>
      <c r="H301" s="3"/>
      <c r="I301" s="3"/>
      <c r="J301" s="3"/>
      <c r="K301" s="3"/>
      <c r="L301" s="3"/>
      <c r="M301" s="3"/>
      <c r="N301" s="3"/>
      <c r="O301" s="3"/>
      <c r="P301" s="3"/>
      <c r="Q301" s="26">
        <v>4.375</v>
      </c>
      <c r="R301" s="31">
        <v>4</v>
      </c>
      <c r="S301" s="32">
        <v>-1.7790726379892021</v>
      </c>
      <c r="T301" s="33">
        <v>-1.7790726379892021</v>
      </c>
      <c r="U301" s="31">
        <v>3.5</v>
      </c>
      <c r="V301" s="32" t="s">
        <v>334</v>
      </c>
      <c r="W301" s="34" t="s">
        <v>334</v>
      </c>
      <c r="X301" s="3"/>
    </row>
    <row r="302" spans="1:24" ht="18">
      <c r="A302" s="26">
        <v>5</v>
      </c>
      <c r="B302" s="31">
        <v>4.5</v>
      </c>
      <c r="C302" s="32">
        <v>-2.2351266523114361</v>
      </c>
      <c r="D302" s="33">
        <v>-2.2351266523114361</v>
      </c>
      <c r="E302" s="31">
        <v>4</v>
      </c>
      <c r="F302" s="32" t="s">
        <v>334</v>
      </c>
      <c r="G302" s="34" t="s">
        <v>334</v>
      </c>
      <c r="H302" s="3"/>
      <c r="I302" s="3"/>
      <c r="J302" s="3"/>
      <c r="K302" s="3"/>
      <c r="L302" s="3"/>
      <c r="M302" s="3"/>
      <c r="N302" s="3"/>
      <c r="O302" s="3"/>
      <c r="P302" s="3"/>
      <c r="Q302" s="26">
        <v>4.5</v>
      </c>
      <c r="R302" s="31">
        <v>4</v>
      </c>
      <c r="S302" s="32">
        <v>-1.7790740815271135</v>
      </c>
      <c r="T302" s="33">
        <v>-1.7790740815271135</v>
      </c>
      <c r="U302" s="31">
        <v>3.5</v>
      </c>
      <c r="V302" s="32" t="s">
        <v>334</v>
      </c>
      <c r="W302" s="34" t="s">
        <v>334</v>
      </c>
      <c r="X302" s="3"/>
    </row>
    <row r="303" spans="1:24" ht="18">
      <c r="A303" s="26">
        <v>5.125</v>
      </c>
      <c r="B303" s="31">
        <v>4.5</v>
      </c>
      <c r="C303" s="32">
        <v>-2.6179621176755177</v>
      </c>
      <c r="D303" s="33">
        <v>-2.6179621176755177</v>
      </c>
      <c r="E303" s="31">
        <v>4</v>
      </c>
      <c r="F303" s="32" t="s">
        <v>334</v>
      </c>
      <c r="G303" s="34" t="s">
        <v>334</v>
      </c>
      <c r="H303" s="3"/>
      <c r="I303" s="3"/>
      <c r="J303" s="3"/>
      <c r="K303" s="3"/>
      <c r="L303" s="3"/>
      <c r="M303" s="3"/>
      <c r="N303" s="3"/>
      <c r="O303" s="3"/>
      <c r="P303" s="3"/>
      <c r="Q303" s="26">
        <v>4.625</v>
      </c>
      <c r="R303" s="31">
        <v>4</v>
      </c>
      <c r="S303" s="32">
        <v>-1.7790733683313107</v>
      </c>
      <c r="T303" s="33">
        <v>-1.7790733683313107</v>
      </c>
      <c r="U303" s="31">
        <v>3.5</v>
      </c>
      <c r="V303" s="32" t="s">
        <v>334</v>
      </c>
      <c r="W303" s="34" t="s">
        <v>334</v>
      </c>
      <c r="X303" s="3"/>
    </row>
    <row r="304" spans="1:24" ht="18.75" thickBot="1">
      <c r="A304" s="26">
        <v>5.25</v>
      </c>
      <c r="B304" s="35">
        <v>5</v>
      </c>
      <c r="C304" s="36">
        <v>-2.5868487273270375</v>
      </c>
      <c r="D304" s="37">
        <v>-2.5868487273270375</v>
      </c>
      <c r="E304" s="35">
        <v>4.5</v>
      </c>
      <c r="F304" s="36">
        <v>-2.0979598384381433</v>
      </c>
      <c r="G304" s="38">
        <v>-2.0979598384381433</v>
      </c>
      <c r="H304" s="3"/>
      <c r="I304" s="3"/>
      <c r="J304" s="3"/>
      <c r="K304" s="3"/>
      <c r="L304" s="3"/>
      <c r="M304" s="3"/>
      <c r="N304" s="3"/>
      <c r="O304" s="3"/>
      <c r="P304" s="3"/>
      <c r="Q304" s="26">
        <v>4.75</v>
      </c>
      <c r="R304" s="35">
        <v>4.5</v>
      </c>
      <c r="S304" s="36">
        <v>-1.767960588866913</v>
      </c>
      <c r="T304" s="37">
        <v>-1.767960588866913</v>
      </c>
      <c r="U304" s="35">
        <v>4</v>
      </c>
      <c r="V304" s="36">
        <v>-1.2790716999780329</v>
      </c>
      <c r="W304" s="38">
        <v>-1.2790716999780329</v>
      </c>
      <c r="X304" s="3"/>
    </row>
    <row r="305" spans="1:31" ht="18.75" thickBot="1">
      <c r="A305" s="26"/>
      <c r="B305" s="44"/>
      <c r="C305" s="33"/>
      <c r="D305" s="33"/>
      <c r="E305" s="44"/>
      <c r="F305" s="33"/>
      <c r="G305" s="3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26"/>
      <c r="Z305" s="44"/>
      <c r="AA305" s="33"/>
      <c r="AB305" s="33"/>
      <c r="AC305" s="44"/>
      <c r="AD305" s="33"/>
      <c r="AE305" s="33"/>
    </row>
    <row r="306" spans="1:31" ht="19.5" thickBot="1">
      <c r="A306" s="361" t="s">
        <v>26</v>
      </c>
      <c r="B306" s="362"/>
      <c r="C306" s="362"/>
      <c r="D306" s="362"/>
      <c r="E306" s="362"/>
      <c r="F306" s="362"/>
      <c r="G306" s="362"/>
      <c r="H306" s="362"/>
      <c r="I306" s="362"/>
      <c r="J306" s="362"/>
      <c r="K306" s="362"/>
      <c r="L306" s="362"/>
      <c r="M306" s="362"/>
      <c r="N306" s="362"/>
      <c r="O306" s="362"/>
      <c r="P306" s="362"/>
      <c r="Q306" s="362"/>
      <c r="R306" s="362"/>
      <c r="S306" s="362"/>
      <c r="T306" s="362"/>
      <c r="U306" s="362"/>
      <c r="V306" s="362"/>
      <c r="W306" s="362"/>
      <c r="X306" s="362"/>
      <c r="Y306" s="362"/>
      <c r="Z306" s="362"/>
      <c r="AA306" s="362"/>
      <c r="AB306" s="362"/>
      <c r="AC306" s="362"/>
      <c r="AD306" s="362"/>
      <c r="AE306" s="363"/>
    </row>
    <row r="307" spans="1:31" ht="15.75" thickBo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31" ht="18.75" thickBot="1">
      <c r="A308" s="16"/>
      <c r="B308" s="17" t="s">
        <v>341</v>
      </c>
      <c r="C308" s="18"/>
      <c r="D308" s="19"/>
      <c r="E308" s="20"/>
      <c r="F308" s="20"/>
      <c r="G308" s="19"/>
      <c r="H308" s="3"/>
      <c r="I308" s="3"/>
      <c r="J308" s="3"/>
      <c r="K308" s="3"/>
      <c r="L308" s="3"/>
      <c r="M308" s="3"/>
      <c r="N308" s="3"/>
      <c r="O308" s="3"/>
      <c r="P308" s="3"/>
      <c r="Q308" s="311"/>
      <c r="R308" s="306" t="s">
        <v>342</v>
      </c>
      <c r="S308" s="307"/>
      <c r="T308" s="308"/>
      <c r="U308" s="309"/>
      <c r="V308" s="309"/>
      <c r="W308" s="308"/>
      <c r="X308" s="3"/>
      <c r="Y308" s="46"/>
      <c r="Z308" s="47"/>
      <c r="AA308" s="47"/>
      <c r="AB308" s="48"/>
      <c r="AC308" s="48"/>
      <c r="AD308" s="48"/>
      <c r="AE308" s="48"/>
    </row>
    <row r="309" spans="1:31" ht="18.75" thickBot="1">
      <c r="A309" s="16"/>
      <c r="B309" s="21"/>
      <c r="C309" s="364" t="s">
        <v>17</v>
      </c>
      <c r="D309" s="364"/>
      <c r="E309" s="22"/>
      <c r="F309" s="365" t="s">
        <v>17</v>
      </c>
      <c r="G309" s="366"/>
      <c r="H309" s="3"/>
      <c r="I309" s="3"/>
      <c r="J309" s="3"/>
      <c r="K309" s="3"/>
      <c r="L309" s="3"/>
      <c r="M309" s="3"/>
      <c r="N309" s="3"/>
      <c r="O309" s="3"/>
      <c r="P309" s="3"/>
      <c r="Q309" s="311"/>
      <c r="R309" s="325"/>
      <c r="S309" s="367" t="s">
        <v>17</v>
      </c>
      <c r="T309" s="367"/>
      <c r="U309" s="326"/>
      <c r="V309" s="368" t="s">
        <v>17</v>
      </c>
      <c r="W309" s="369"/>
      <c r="X309" s="3"/>
      <c r="Y309" s="46"/>
      <c r="Z309" s="49"/>
      <c r="AA309" s="370"/>
      <c r="AB309" s="370"/>
      <c r="AC309" s="49"/>
      <c r="AD309" s="49"/>
      <c r="AE309" s="49"/>
    </row>
    <row r="310" spans="1:31" ht="18.75" thickBot="1">
      <c r="A310" s="16"/>
      <c r="B310" s="23" t="s">
        <v>18</v>
      </c>
      <c r="C310" s="23" t="s">
        <v>302</v>
      </c>
      <c r="D310" s="23" t="s">
        <v>303</v>
      </c>
      <c r="E310" s="23" t="s">
        <v>18</v>
      </c>
      <c r="F310" s="24" t="s">
        <v>302</v>
      </c>
      <c r="G310" s="25" t="s">
        <v>303</v>
      </c>
      <c r="H310" s="3"/>
      <c r="I310" s="3"/>
      <c r="J310" s="3"/>
      <c r="K310" s="3"/>
      <c r="L310" s="3"/>
      <c r="M310" s="3"/>
      <c r="N310" s="3"/>
      <c r="O310" s="3"/>
      <c r="P310" s="3"/>
      <c r="Q310" s="311"/>
      <c r="R310" s="327" t="s">
        <v>18</v>
      </c>
      <c r="S310" s="327" t="s">
        <v>302</v>
      </c>
      <c r="T310" s="327" t="s">
        <v>303</v>
      </c>
      <c r="U310" s="327" t="s">
        <v>18</v>
      </c>
      <c r="V310" s="328" t="s">
        <v>302</v>
      </c>
      <c r="W310" s="329" t="s">
        <v>303</v>
      </c>
      <c r="X310" s="3"/>
      <c r="Y310" s="46"/>
      <c r="Z310" s="50"/>
      <c r="AA310" s="50"/>
      <c r="AB310" s="50"/>
      <c r="AC310" s="50"/>
      <c r="AD310" s="50"/>
      <c r="AE310" s="50"/>
    </row>
    <row r="311" spans="1:31" ht="18">
      <c r="A311" s="26">
        <v>3.25</v>
      </c>
      <c r="B311" s="27">
        <v>3</v>
      </c>
      <c r="C311" s="28">
        <v>-1.7690550472376287</v>
      </c>
      <c r="D311" s="29">
        <v>-1.7690550472376287</v>
      </c>
      <c r="E311" s="27">
        <v>2.5</v>
      </c>
      <c r="F311" s="28">
        <v>-2.3426661583487487</v>
      </c>
      <c r="G311" s="30">
        <v>-2.3426661583487487</v>
      </c>
      <c r="H311" s="3"/>
      <c r="I311" s="3"/>
      <c r="J311" s="3"/>
      <c r="K311" s="3"/>
      <c r="L311" s="3"/>
      <c r="M311" s="3"/>
      <c r="N311" s="3"/>
      <c r="O311" s="3"/>
      <c r="P311" s="3"/>
      <c r="Q311" s="312">
        <v>2.75</v>
      </c>
      <c r="R311" s="313">
        <v>2.5</v>
      </c>
      <c r="S311" s="314">
        <v>-4.9136965702696642</v>
      </c>
      <c r="T311" s="315">
        <v>-4.9136965702696784</v>
      </c>
      <c r="U311" s="313">
        <v>2</v>
      </c>
      <c r="V311" s="314">
        <v>-4.4248076813807842</v>
      </c>
      <c r="W311" s="316">
        <v>-4.4248076813807842</v>
      </c>
      <c r="X311" s="3"/>
      <c r="Y311" s="51"/>
      <c r="Z311" s="52"/>
      <c r="AA311" s="52"/>
      <c r="AB311" s="52"/>
      <c r="AC311" s="53"/>
      <c r="AD311" s="52"/>
      <c r="AE311" s="52"/>
    </row>
    <row r="312" spans="1:31" ht="18">
      <c r="A312" s="26">
        <v>3.375</v>
      </c>
      <c r="B312" s="31">
        <v>3</v>
      </c>
      <c r="C312" s="32">
        <v>-1.2443395972376265</v>
      </c>
      <c r="D312" s="33">
        <v>-1.2443395972376265</v>
      </c>
      <c r="E312" s="31">
        <v>2.5</v>
      </c>
      <c r="F312" s="32" t="s">
        <v>334</v>
      </c>
      <c r="G312" s="34" t="s">
        <v>334</v>
      </c>
      <c r="H312" s="3"/>
      <c r="I312" s="3"/>
      <c r="J312" s="3"/>
      <c r="K312" s="3"/>
      <c r="L312" s="3"/>
      <c r="M312" s="3"/>
      <c r="N312" s="3"/>
      <c r="O312" s="3"/>
      <c r="P312" s="3"/>
      <c r="Q312" s="312">
        <v>2.875</v>
      </c>
      <c r="R312" s="317">
        <v>2.5</v>
      </c>
      <c r="S312" s="318">
        <v>-4.5172867702696635</v>
      </c>
      <c r="T312" s="319">
        <v>-4.5172867702696777</v>
      </c>
      <c r="U312" s="317">
        <v>2</v>
      </c>
      <c r="V312" s="318" t="s">
        <v>334</v>
      </c>
      <c r="W312" s="320" t="s">
        <v>334</v>
      </c>
      <c r="X312" s="3"/>
      <c r="Y312" s="51"/>
      <c r="Z312" s="52"/>
      <c r="AA312" s="52"/>
      <c r="AB312" s="52"/>
      <c r="AC312" s="53"/>
      <c r="AD312" s="52"/>
      <c r="AE312" s="52"/>
    </row>
    <row r="313" spans="1:31" ht="18">
      <c r="A313" s="26">
        <v>3.5</v>
      </c>
      <c r="B313" s="31">
        <v>3</v>
      </c>
      <c r="C313" s="32">
        <v>-0.75009164723762467</v>
      </c>
      <c r="D313" s="33">
        <v>-0.75009164723762467</v>
      </c>
      <c r="E313" s="31">
        <v>2.5</v>
      </c>
      <c r="F313" s="32" t="s">
        <v>334</v>
      </c>
      <c r="G313" s="34" t="s">
        <v>334</v>
      </c>
      <c r="H313" s="3"/>
      <c r="I313" s="3"/>
      <c r="J313" s="3"/>
      <c r="K313" s="3"/>
      <c r="L313" s="3"/>
      <c r="M313" s="3"/>
      <c r="N313" s="3"/>
      <c r="O313" s="3"/>
      <c r="P313" s="3"/>
      <c r="Q313" s="312">
        <v>3</v>
      </c>
      <c r="R313" s="317">
        <v>2.5</v>
      </c>
      <c r="S313" s="318">
        <v>-4.1494435702696677</v>
      </c>
      <c r="T313" s="319">
        <v>-4.1494435702696819</v>
      </c>
      <c r="U313" s="317">
        <v>2</v>
      </c>
      <c r="V313" s="318" t="s">
        <v>334</v>
      </c>
      <c r="W313" s="320" t="s">
        <v>334</v>
      </c>
      <c r="X313" s="3"/>
      <c r="Y313" s="51"/>
      <c r="Z313" s="52"/>
      <c r="AA313" s="52"/>
      <c r="AB313" s="52"/>
      <c r="AC313" s="53"/>
      <c r="AD313" s="52"/>
      <c r="AE313" s="52"/>
    </row>
    <row r="314" spans="1:31" ht="18">
      <c r="A314" s="26">
        <v>3.625</v>
      </c>
      <c r="B314" s="31">
        <v>3</v>
      </c>
      <c r="C314" s="32">
        <v>-0.29311499723762324</v>
      </c>
      <c r="D314" s="33">
        <v>-0.29311499723762324</v>
      </c>
      <c r="E314" s="31">
        <v>2.5</v>
      </c>
      <c r="F314" s="32" t="s">
        <v>334</v>
      </c>
      <c r="G314" s="34" t="s">
        <v>334</v>
      </c>
      <c r="H314" s="3"/>
      <c r="I314" s="3"/>
      <c r="J314" s="3"/>
      <c r="K314" s="3"/>
      <c r="L314" s="3"/>
      <c r="M314" s="3"/>
      <c r="N314" s="3"/>
      <c r="O314" s="3"/>
      <c r="P314" s="3"/>
      <c r="Q314" s="312">
        <v>3.125</v>
      </c>
      <c r="R314" s="317">
        <v>2.5</v>
      </c>
      <c r="S314" s="318">
        <v>-3.8147617702696692</v>
      </c>
      <c r="T314" s="319">
        <v>-3.8147617702696834</v>
      </c>
      <c r="U314" s="317">
        <v>2</v>
      </c>
      <c r="V314" s="318" t="s">
        <v>334</v>
      </c>
      <c r="W314" s="320" t="s">
        <v>334</v>
      </c>
      <c r="X314" s="3"/>
      <c r="Y314" s="51"/>
      <c r="Z314" s="52"/>
      <c r="AA314" s="52"/>
      <c r="AB314" s="52"/>
      <c r="AC314" s="53"/>
      <c r="AD314" s="52"/>
      <c r="AE314" s="52"/>
    </row>
    <row r="315" spans="1:31" ht="18">
      <c r="A315" s="26">
        <v>3.75</v>
      </c>
      <c r="B315" s="31">
        <v>3.5</v>
      </c>
      <c r="C315" s="32">
        <v>-1.8519293361265312</v>
      </c>
      <c r="D315" s="33">
        <v>-1.851929336126517</v>
      </c>
      <c r="E315" s="31">
        <v>3</v>
      </c>
      <c r="F315" s="32">
        <v>-1.363040447237637</v>
      </c>
      <c r="G315" s="34">
        <v>-1.363040447237637</v>
      </c>
      <c r="H315" s="54"/>
      <c r="I315" s="54"/>
      <c r="J315" s="54"/>
      <c r="K315" s="54"/>
      <c r="L315" s="54"/>
      <c r="M315" s="54"/>
      <c r="N315" s="54"/>
      <c r="O315" s="54"/>
      <c r="P315" s="54"/>
      <c r="Q315" s="312">
        <v>3.25</v>
      </c>
      <c r="R315" s="317">
        <v>3</v>
      </c>
      <c r="S315" s="318">
        <v>-2.876611755454852</v>
      </c>
      <c r="T315" s="319">
        <v>-2.876611755454852</v>
      </c>
      <c r="U315" s="317">
        <v>2.5</v>
      </c>
      <c r="V315" s="318">
        <v>-5.1226765702696611</v>
      </c>
      <c r="W315" s="320">
        <v>-5.1226765702696753</v>
      </c>
      <c r="X315" s="54"/>
      <c r="Y315" s="54"/>
      <c r="Z315" s="54"/>
      <c r="AA315" s="52"/>
      <c r="AB315" s="52"/>
      <c r="AC315" s="53"/>
      <c r="AD315" s="52"/>
      <c r="AE315" s="52"/>
    </row>
    <row r="316" spans="1:31" ht="18">
      <c r="A316" s="26">
        <v>3.875</v>
      </c>
      <c r="B316" s="31">
        <v>3.5</v>
      </c>
      <c r="C316" s="32">
        <v>-1.4094930361265199</v>
      </c>
      <c r="D316" s="33">
        <v>-1.4094930361265057</v>
      </c>
      <c r="E316" s="31">
        <v>3</v>
      </c>
      <c r="F316" s="32" t="s">
        <v>334</v>
      </c>
      <c r="G316" s="34" t="s">
        <v>334</v>
      </c>
      <c r="H316" s="54"/>
      <c r="I316" s="54"/>
      <c r="J316" s="54"/>
      <c r="K316" s="54"/>
      <c r="L316" s="54"/>
      <c r="M316" s="54"/>
      <c r="N316" s="54"/>
      <c r="O316" s="54"/>
      <c r="P316" s="54"/>
      <c r="Q316" s="312">
        <v>3.375</v>
      </c>
      <c r="R316" s="317">
        <v>3</v>
      </c>
      <c r="S316" s="318">
        <v>-2.5505278554548516</v>
      </c>
      <c r="T316" s="319">
        <v>-2.5505278554548516</v>
      </c>
      <c r="U316" s="317">
        <v>2.5</v>
      </c>
      <c r="V316" s="318" t="s">
        <v>334</v>
      </c>
      <c r="W316" s="320" t="s">
        <v>334</v>
      </c>
      <c r="X316" s="54"/>
      <c r="Y316" s="54"/>
      <c r="Z316" s="54"/>
      <c r="AA316" s="52"/>
      <c r="AB316" s="52"/>
      <c r="AC316" s="53"/>
      <c r="AD316" s="52"/>
      <c r="AE316" s="52"/>
    </row>
    <row r="317" spans="1:31" ht="18">
      <c r="A317" s="26">
        <v>4</v>
      </c>
      <c r="B317" s="31">
        <v>3.5</v>
      </c>
      <c r="C317" s="32">
        <v>-1.0179317361265277</v>
      </c>
      <c r="D317" s="33">
        <v>-1.0179317361265134</v>
      </c>
      <c r="E317" s="31">
        <v>3</v>
      </c>
      <c r="F317" s="32" t="s">
        <v>334</v>
      </c>
      <c r="G317" s="34" t="s">
        <v>334</v>
      </c>
      <c r="H317" s="54"/>
      <c r="I317" s="54"/>
      <c r="J317" s="54"/>
      <c r="K317" s="54"/>
      <c r="L317" s="54"/>
      <c r="M317" s="54"/>
      <c r="N317" s="54"/>
      <c r="O317" s="54"/>
      <c r="P317" s="54"/>
      <c r="Q317" s="312">
        <v>3.5</v>
      </c>
      <c r="R317" s="317">
        <v>3</v>
      </c>
      <c r="S317" s="318">
        <v>-2.2621683554548531</v>
      </c>
      <c r="T317" s="319">
        <v>-2.2621683554548531</v>
      </c>
      <c r="U317" s="317">
        <v>2.5</v>
      </c>
      <c r="V317" s="318" t="s">
        <v>334</v>
      </c>
      <c r="W317" s="320" t="s">
        <v>334</v>
      </c>
      <c r="X317" s="54"/>
      <c r="Y317" s="54"/>
      <c r="Z317" s="54"/>
      <c r="AA317" s="52"/>
      <c r="AB317" s="52"/>
      <c r="AC317" s="53"/>
      <c r="AD317" s="52"/>
      <c r="AE317" s="52"/>
    </row>
    <row r="318" spans="1:31" ht="18">
      <c r="A318" s="26">
        <v>4.125</v>
      </c>
      <c r="B318" s="31">
        <v>3.5</v>
      </c>
      <c r="C318" s="32">
        <v>-0.73279229804745682</v>
      </c>
      <c r="D318" s="33">
        <v>-0.73279229804744261</v>
      </c>
      <c r="E318" s="31">
        <v>3</v>
      </c>
      <c r="F318" s="32" t="s">
        <v>334</v>
      </c>
      <c r="G318" s="34" t="s">
        <v>334</v>
      </c>
      <c r="H318" s="54"/>
      <c r="I318" s="54"/>
      <c r="J318" s="54"/>
      <c r="K318" s="54"/>
      <c r="L318" s="54"/>
      <c r="M318" s="54"/>
      <c r="N318" s="54"/>
      <c r="O318" s="54"/>
      <c r="P318" s="54"/>
      <c r="Q318" s="312">
        <v>3.625</v>
      </c>
      <c r="R318" s="317">
        <v>3</v>
      </c>
      <c r="S318" s="318">
        <v>-2.0115207554548595</v>
      </c>
      <c r="T318" s="319">
        <v>-2.0115207554548595</v>
      </c>
      <c r="U318" s="317">
        <v>2.5</v>
      </c>
      <c r="V318" s="318" t="s">
        <v>334</v>
      </c>
      <c r="W318" s="320" t="s">
        <v>334</v>
      </c>
      <c r="X318" s="54"/>
      <c r="Y318" s="54"/>
      <c r="Z318" s="54"/>
      <c r="AA318" s="52"/>
      <c r="AB318" s="52"/>
      <c r="AC318" s="53"/>
      <c r="AD318" s="52"/>
      <c r="AE318" s="52"/>
    </row>
    <row r="319" spans="1:31" ht="18">
      <c r="A319" s="26">
        <v>4.25</v>
      </c>
      <c r="B319" s="31">
        <v>4</v>
      </c>
      <c r="C319" s="32">
        <v>-1.9853398250154157</v>
      </c>
      <c r="D319" s="33">
        <v>-1.9853398250154015</v>
      </c>
      <c r="E319" s="31">
        <v>3.5</v>
      </c>
      <c r="F319" s="32">
        <v>-1.4964509361265215</v>
      </c>
      <c r="G319" s="34">
        <v>-1.4964509361265073</v>
      </c>
      <c r="H319" s="54"/>
      <c r="I319" s="54"/>
      <c r="J319" s="54"/>
      <c r="K319" s="54"/>
      <c r="L319" s="54"/>
      <c r="M319" s="54"/>
      <c r="N319" s="54"/>
      <c r="O319" s="54"/>
      <c r="P319" s="54"/>
      <c r="Q319" s="312">
        <v>3.75</v>
      </c>
      <c r="R319" s="317">
        <v>3.5</v>
      </c>
      <c r="S319" s="318">
        <v>-3.2410360480474623</v>
      </c>
      <c r="T319" s="319">
        <v>-3.2410360480474623</v>
      </c>
      <c r="U319" s="317">
        <v>3</v>
      </c>
      <c r="V319" s="318">
        <v>-2.752147159158568</v>
      </c>
      <c r="W319" s="320">
        <v>-2.752147159158568</v>
      </c>
      <c r="X319" s="54"/>
      <c r="Y319" s="54"/>
      <c r="Z319" s="54"/>
      <c r="AA319" s="52"/>
      <c r="AB319" s="52"/>
      <c r="AC319" s="53"/>
      <c r="AD319" s="52"/>
      <c r="AE319" s="52"/>
    </row>
    <row r="320" spans="1:31" ht="18">
      <c r="A320" s="26">
        <v>4.375</v>
      </c>
      <c r="B320" s="31">
        <v>4</v>
      </c>
      <c r="C320" s="32">
        <v>-1.6539603250154187</v>
      </c>
      <c r="D320" s="33">
        <v>-1.6539603250154045</v>
      </c>
      <c r="E320" s="31">
        <v>3.5</v>
      </c>
      <c r="F320" s="32" t="s">
        <v>334</v>
      </c>
      <c r="G320" s="34" t="s">
        <v>334</v>
      </c>
      <c r="H320" s="54"/>
      <c r="I320" s="54"/>
      <c r="J320" s="54"/>
      <c r="K320" s="54"/>
      <c r="L320" s="54"/>
      <c r="M320" s="54"/>
      <c r="N320" s="54"/>
      <c r="O320" s="54"/>
      <c r="P320" s="54"/>
      <c r="Q320" s="312">
        <v>3.875</v>
      </c>
      <c r="R320" s="317">
        <v>3.5</v>
      </c>
      <c r="S320" s="318">
        <v>-2.9914924980474495</v>
      </c>
      <c r="T320" s="319">
        <v>-2.9914924980474495</v>
      </c>
      <c r="U320" s="317">
        <v>3</v>
      </c>
      <c r="V320" s="318" t="s">
        <v>334</v>
      </c>
      <c r="W320" s="320" t="s">
        <v>334</v>
      </c>
      <c r="X320" s="54"/>
      <c r="Y320" s="54"/>
      <c r="Z320" s="54"/>
      <c r="AA320" s="52"/>
      <c r="AB320" s="52"/>
      <c r="AC320" s="53"/>
      <c r="AD320" s="52"/>
      <c r="AE320" s="52"/>
    </row>
    <row r="321" spans="1:31" ht="18">
      <c r="A321" s="26">
        <v>4.5</v>
      </c>
      <c r="B321" s="31">
        <v>4</v>
      </c>
      <c r="C321" s="32">
        <v>-1.3744098250154195</v>
      </c>
      <c r="D321" s="33">
        <v>-1.3744098250154053</v>
      </c>
      <c r="E321" s="31">
        <v>3.5</v>
      </c>
      <c r="F321" s="32" t="s">
        <v>334</v>
      </c>
      <c r="G321" s="34" t="s">
        <v>334</v>
      </c>
      <c r="H321" s="54"/>
      <c r="I321" s="54"/>
      <c r="J321" s="54"/>
      <c r="K321" s="54"/>
      <c r="L321" s="54"/>
      <c r="M321" s="54"/>
      <c r="N321" s="54"/>
      <c r="O321" s="54"/>
      <c r="P321" s="54"/>
      <c r="Q321" s="312">
        <v>4</v>
      </c>
      <c r="R321" s="317">
        <v>3.5</v>
      </c>
      <c r="S321" s="318">
        <v>-2.7776018303022454</v>
      </c>
      <c r="T321" s="319">
        <v>-2.7776018303022454</v>
      </c>
      <c r="U321" s="317">
        <v>3</v>
      </c>
      <c r="V321" s="318" t="s">
        <v>334</v>
      </c>
      <c r="W321" s="320" t="s">
        <v>334</v>
      </c>
      <c r="X321" s="54"/>
      <c r="Y321" s="54"/>
      <c r="Z321" s="54"/>
      <c r="AA321" s="52"/>
      <c r="AB321" s="52"/>
      <c r="AC321" s="53"/>
      <c r="AD321" s="52"/>
      <c r="AE321" s="52"/>
    </row>
    <row r="322" spans="1:31" ht="18">
      <c r="A322" s="26">
        <v>4.625</v>
      </c>
      <c r="B322" s="31">
        <v>4</v>
      </c>
      <c r="C322" s="32">
        <v>-1.1493606885491943</v>
      </c>
      <c r="D322" s="33">
        <v>-1.1493606885491801</v>
      </c>
      <c r="E322" s="31">
        <v>3.5</v>
      </c>
      <c r="F322" s="32" t="s">
        <v>334</v>
      </c>
      <c r="G322" s="34" t="s">
        <v>334</v>
      </c>
      <c r="H322" s="54"/>
      <c r="I322" s="54"/>
      <c r="J322" s="54"/>
      <c r="K322" s="54"/>
      <c r="L322" s="54"/>
      <c r="M322" s="54"/>
      <c r="N322" s="54"/>
      <c r="O322" s="54"/>
      <c r="P322" s="54"/>
      <c r="Q322" s="312">
        <v>4.125</v>
      </c>
      <c r="R322" s="317">
        <v>3.5</v>
      </c>
      <c r="S322" s="318">
        <v>-2.6783616684843139</v>
      </c>
      <c r="T322" s="319">
        <v>-2.6783616684843139</v>
      </c>
      <c r="U322" s="317">
        <v>3</v>
      </c>
      <c r="V322" s="318" t="s">
        <v>334</v>
      </c>
      <c r="W322" s="320" t="s">
        <v>334</v>
      </c>
      <c r="X322" s="54"/>
      <c r="Y322" s="54"/>
      <c r="Z322" s="54"/>
      <c r="AA322" s="52"/>
      <c r="AB322" s="52"/>
      <c r="AC322" s="53"/>
      <c r="AD322" s="52"/>
      <c r="AE322" s="52"/>
    </row>
    <row r="323" spans="1:31" ht="18">
      <c r="A323" s="26">
        <v>4.75</v>
      </c>
      <c r="B323" s="31">
        <v>4.5</v>
      </c>
      <c r="C323" s="32">
        <v>-6.4954575670899146</v>
      </c>
      <c r="D323" s="33">
        <v>-6.4093464559787918</v>
      </c>
      <c r="E323" s="31">
        <v>4</v>
      </c>
      <c r="F323" s="32">
        <v>-1.652054789312146</v>
      </c>
      <c r="G323" s="34">
        <v>-1.6520547893121318</v>
      </c>
      <c r="H323" s="54"/>
      <c r="I323" s="54"/>
      <c r="J323" s="54"/>
      <c r="K323" s="54"/>
      <c r="L323" s="54"/>
      <c r="M323" s="54"/>
      <c r="N323" s="54"/>
      <c r="O323" s="54"/>
      <c r="P323" s="54"/>
      <c r="Q323" s="312">
        <v>4.25</v>
      </c>
      <c r="R323" s="317">
        <v>4</v>
      </c>
      <c r="S323" s="318">
        <v>-3.3717310580568096</v>
      </c>
      <c r="T323" s="319">
        <v>-3.3717310580568096</v>
      </c>
      <c r="U323" s="317">
        <v>3.5</v>
      </c>
      <c r="V323" s="318">
        <v>-2.8828421691679154</v>
      </c>
      <c r="W323" s="320">
        <v>-2.8828421691679154</v>
      </c>
      <c r="X323" s="54"/>
      <c r="Y323" s="54"/>
      <c r="Z323" s="54"/>
      <c r="AA323" s="52"/>
      <c r="AB323" s="52"/>
      <c r="AC323" s="53"/>
      <c r="AD323" s="52"/>
      <c r="AE323" s="52"/>
    </row>
    <row r="324" spans="1:31" ht="18">
      <c r="A324" s="26">
        <v>4.875</v>
      </c>
      <c r="B324" s="31">
        <v>4.5</v>
      </c>
      <c r="C324" s="32">
        <v>-6.7035093926144782</v>
      </c>
      <c r="D324" s="33">
        <v>-6.7035093926144782</v>
      </c>
      <c r="E324" s="31">
        <v>4</v>
      </c>
      <c r="F324" s="32" t="s">
        <v>334</v>
      </c>
      <c r="G324" s="34" t="s">
        <v>334</v>
      </c>
      <c r="H324" s="54"/>
      <c r="I324" s="54"/>
      <c r="J324" s="54"/>
      <c r="K324" s="54"/>
      <c r="L324" s="54"/>
      <c r="M324" s="54"/>
      <c r="N324" s="54"/>
      <c r="O324" s="54"/>
      <c r="P324" s="54"/>
      <c r="Q324" s="312">
        <v>4.375</v>
      </c>
      <c r="R324" s="317">
        <v>4</v>
      </c>
      <c r="S324" s="318">
        <v>-3.6037029675554857</v>
      </c>
      <c r="T324" s="319">
        <v>-3.6037029675554857</v>
      </c>
      <c r="U324" s="317">
        <v>3.5</v>
      </c>
      <c r="V324" s="318" t="s">
        <v>334</v>
      </c>
      <c r="W324" s="320" t="s">
        <v>334</v>
      </c>
      <c r="X324" s="54"/>
      <c r="Y324" s="54"/>
      <c r="Z324" s="54"/>
      <c r="AA324" s="52"/>
      <c r="AB324" s="52"/>
      <c r="AC324" s="53"/>
      <c r="AD324" s="52"/>
      <c r="AE324" s="52"/>
    </row>
    <row r="325" spans="1:31" ht="18">
      <c r="A325" s="26">
        <v>5</v>
      </c>
      <c r="B325" s="31">
        <v>4.5</v>
      </c>
      <c r="C325" s="32">
        <v>-7.7375528074750122</v>
      </c>
      <c r="D325" s="33">
        <v>-7.7375528074750122</v>
      </c>
      <c r="E325" s="31">
        <v>4</v>
      </c>
      <c r="F325" s="32" t="s">
        <v>334</v>
      </c>
      <c r="G325" s="34" t="s">
        <v>334</v>
      </c>
      <c r="H325" s="54"/>
      <c r="I325" s="54"/>
      <c r="J325" s="54"/>
      <c r="K325" s="54"/>
      <c r="L325" s="54"/>
      <c r="M325" s="54"/>
      <c r="N325" s="54"/>
      <c r="O325" s="54"/>
      <c r="P325" s="54"/>
      <c r="Q325" s="312">
        <v>4.5</v>
      </c>
      <c r="R325" s="317">
        <v>4</v>
      </c>
      <c r="S325" s="318">
        <v>-3.5727582770128885</v>
      </c>
      <c r="T325" s="319">
        <v>-3.5727582770128885</v>
      </c>
      <c r="U325" s="317">
        <v>3.5</v>
      </c>
      <c r="V325" s="318" t="s">
        <v>334</v>
      </c>
      <c r="W325" s="320" t="s">
        <v>334</v>
      </c>
      <c r="X325" s="54"/>
      <c r="Y325" s="54"/>
      <c r="Z325" s="54"/>
      <c r="AA325" s="52"/>
      <c r="AB325" s="52"/>
      <c r="AC325" s="53"/>
      <c r="AD325" s="52"/>
      <c r="AE325" s="52"/>
    </row>
    <row r="326" spans="1:31" ht="18">
      <c r="A326" s="26">
        <v>5.125</v>
      </c>
      <c r="B326" s="31">
        <v>4.5</v>
      </c>
      <c r="C326" s="32">
        <v>-6.640377777460202</v>
      </c>
      <c r="D326" s="33">
        <v>-6.640377777460202</v>
      </c>
      <c r="E326" s="31">
        <v>4</v>
      </c>
      <c r="F326" s="32" t="s">
        <v>334</v>
      </c>
      <c r="G326" s="34" t="s">
        <v>334</v>
      </c>
      <c r="H326" s="54"/>
      <c r="I326" s="54"/>
      <c r="J326" s="54"/>
      <c r="K326" s="54"/>
      <c r="L326" s="54"/>
      <c r="M326" s="54"/>
      <c r="N326" s="54"/>
      <c r="O326" s="54"/>
      <c r="P326" s="54"/>
      <c r="Q326" s="312">
        <v>4.625</v>
      </c>
      <c r="R326" s="317">
        <v>4</v>
      </c>
      <c r="S326" s="318">
        <v>-3.6392887246523395</v>
      </c>
      <c r="T326" s="319">
        <v>-3.6392887246523395</v>
      </c>
      <c r="U326" s="317">
        <v>3.5</v>
      </c>
      <c r="V326" s="318" t="s">
        <v>334</v>
      </c>
      <c r="W326" s="320" t="s">
        <v>334</v>
      </c>
      <c r="X326" s="54"/>
      <c r="Y326" s="54"/>
      <c r="Z326" s="54"/>
      <c r="AA326" s="52"/>
      <c r="AB326" s="52"/>
      <c r="AC326" s="53"/>
      <c r="AD326" s="52"/>
      <c r="AE326" s="52"/>
    </row>
    <row r="327" spans="1:31" ht="18.75" thickBot="1">
      <c r="A327" s="26">
        <v>5.25</v>
      </c>
      <c r="B327" s="35">
        <v>5</v>
      </c>
      <c r="C327" s="36">
        <v>-7.473057210492783</v>
      </c>
      <c r="D327" s="37">
        <v>-7.473057210492783</v>
      </c>
      <c r="E327" s="35">
        <v>4.5</v>
      </c>
      <c r="F327" s="36">
        <v>-6.9841683216038888</v>
      </c>
      <c r="G327" s="38">
        <v>-6.9841683216038888</v>
      </c>
      <c r="H327" s="54"/>
      <c r="I327" s="54"/>
      <c r="J327" s="54"/>
      <c r="K327" s="54"/>
      <c r="L327" s="54"/>
      <c r="M327" s="54"/>
      <c r="N327" s="54"/>
      <c r="O327" s="54"/>
      <c r="P327" s="54"/>
      <c r="Q327" s="312">
        <v>4.75</v>
      </c>
      <c r="R327" s="321">
        <v>4.5</v>
      </c>
      <c r="S327" s="322">
        <v>-7.7499990573872708</v>
      </c>
      <c r="T327" s="323">
        <v>-7.7499990573872708</v>
      </c>
      <c r="U327" s="321">
        <v>4</v>
      </c>
      <c r="V327" s="322">
        <v>-3.4833323907206131</v>
      </c>
      <c r="W327" s="324">
        <v>-3.4833323907206131</v>
      </c>
      <c r="X327" s="54"/>
      <c r="Y327" s="54"/>
      <c r="Z327" s="54"/>
      <c r="AA327" s="52"/>
      <c r="AB327" s="52"/>
      <c r="AC327" s="53"/>
      <c r="AD327" s="52"/>
      <c r="AE327" s="52"/>
    </row>
    <row r="328" spans="1:31" ht="18.75" thickBot="1">
      <c r="A328" s="26"/>
      <c r="B328" s="44"/>
      <c r="C328" s="33"/>
      <c r="D328" s="33"/>
      <c r="E328" s="44"/>
      <c r="F328" s="33"/>
      <c r="G328" s="33"/>
      <c r="H328" s="54"/>
      <c r="I328" s="54"/>
      <c r="J328" s="54"/>
      <c r="K328" s="54"/>
      <c r="L328" s="54"/>
      <c r="M328" s="54"/>
      <c r="N328" s="54"/>
      <c r="O328" s="54"/>
      <c r="P328" s="54"/>
      <c r="Q328" s="26"/>
      <c r="R328" s="44"/>
      <c r="S328" s="33"/>
      <c r="T328" s="33"/>
      <c r="U328" s="44"/>
      <c r="V328" s="33"/>
      <c r="W328" s="33"/>
      <c r="X328" s="54"/>
      <c r="Y328" s="54"/>
      <c r="Z328" s="54"/>
      <c r="AA328" s="52"/>
      <c r="AB328" s="52"/>
      <c r="AC328" s="53"/>
      <c r="AD328" s="52"/>
      <c r="AE328" s="52"/>
    </row>
    <row r="329" spans="1:31" ht="18.75" thickBot="1">
      <c r="A329" s="16"/>
      <c r="B329" s="17" t="s">
        <v>343</v>
      </c>
      <c r="C329" s="18"/>
      <c r="D329" s="19"/>
      <c r="E329" s="20"/>
      <c r="F329" s="20"/>
      <c r="G329" s="19"/>
      <c r="H329" s="54"/>
      <c r="I329" s="54"/>
      <c r="J329" s="54"/>
      <c r="K329" s="54"/>
      <c r="L329" s="54"/>
      <c r="M329" s="54"/>
      <c r="N329" s="54"/>
      <c r="O329" s="54"/>
      <c r="P329" s="54"/>
      <c r="Q329" s="311"/>
      <c r="R329" s="306" t="s">
        <v>344</v>
      </c>
      <c r="S329" s="307"/>
      <c r="T329" s="308"/>
      <c r="U329" s="309"/>
      <c r="V329" s="309"/>
      <c r="W329" s="308"/>
      <c r="X329" s="54"/>
      <c r="Y329" s="54"/>
      <c r="Z329" s="54"/>
      <c r="AA329" s="52"/>
      <c r="AB329" s="52"/>
      <c r="AC329" s="53"/>
      <c r="AD329" s="52"/>
      <c r="AE329" s="52"/>
    </row>
    <row r="330" spans="1:31" ht="18.75" thickBot="1">
      <c r="A330" s="16"/>
      <c r="B330" s="21"/>
      <c r="C330" s="364" t="s">
        <v>17</v>
      </c>
      <c r="D330" s="364"/>
      <c r="E330" s="22"/>
      <c r="F330" s="365" t="s">
        <v>17</v>
      </c>
      <c r="G330" s="366"/>
      <c r="H330" s="54"/>
      <c r="I330" s="54"/>
      <c r="J330" s="54"/>
      <c r="K330" s="54"/>
      <c r="L330" s="54"/>
      <c r="M330" s="54"/>
      <c r="N330" s="54"/>
      <c r="O330" s="54"/>
      <c r="P330" s="54"/>
      <c r="Q330" s="311"/>
      <c r="R330" s="325"/>
      <c r="S330" s="367" t="s">
        <v>17</v>
      </c>
      <c r="T330" s="367"/>
      <c r="U330" s="326"/>
      <c r="V330" s="368" t="s">
        <v>17</v>
      </c>
      <c r="W330" s="369"/>
      <c r="X330" s="54"/>
      <c r="Y330" s="54"/>
      <c r="Z330" s="54"/>
      <c r="AA330" s="52"/>
      <c r="AB330" s="52"/>
      <c r="AC330" s="53"/>
      <c r="AD330" s="52"/>
      <c r="AE330" s="52"/>
    </row>
    <row r="331" spans="1:31" ht="18.75" thickBot="1">
      <c r="A331" s="16"/>
      <c r="B331" s="23" t="s">
        <v>18</v>
      </c>
      <c r="C331" s="23" t="s">
        <v>302</v>
      </c>
      <c r="D331" s="23" t="s">
        <v>303</v>
      </c>
      <c r="E331" s="23" t="s">
        <v>18</v>
      </c>
      <c r="F331" s="24" t="s">
        <v>302</v>
      </c>
      <c r="G331" s="25" t="s">
        <v>303</v>
      </c>
      <c r="H331" s="54"/>
      <c r="I331" s="54"/>
      <c r="J331" s="54"/>
      <c r="K331" s="54"/>
      <c r="L331" s="54"/>
      <c r="M331" s="54"/>
      <c r="N331" s="54"/>
      <c r="O331" s="54"/>
      <c r="P331" s="54"/>
      <c r="Q331" s="311"/>
      <c r="R331" s="327" t="s">
        <v>18</v>
      </c>
      <c r="S331" s="327" t="s">
        <v>302</v>
      </c>
      <c r="T331" s="327" t="s">
        <v>303</v>
      </c>
      <c r="U331" s="327" t="s">
        <v>18</v>
      </c>
      <c r="V331" s="328" t="s">
        <v>302</v>
      </c>
      <c r="W331" s="329" t="s">
        <v>303</v>
      </c>
      <c r="X331" s="54"/>
      <c r="Y331" s="54"/>
      <c r="Z331" s="54"/>
      <c r="AA331" s="52"/>
      <c r="AB331" s="52"/>
      <c r="AC331" s="53"/>
      <c r="AD331" s="52"/>
      <c r="AE331" s="52"/>
    </row>
    <row r="332" spans="1:31" ht="18">
      <c r="A332" s="26">
        <v>3.25</v>
      </c>
      <c r="B332" s="27">
        <v>3</v>
      </c>
      <c r="C332" s="28">
        <v>-1.7690550472376287</v>
      </c>
      <c r="D332" s="29">
        <v>-1.7690550472376287</v>
      </c>
      <c r="E332" s="27">
        <v>2.5</v>
      </c>
      <c r="F332" s="28">
        <v>-2.3426661583487487</v>
      </c>
      <c r="G332" s="30">
        <v>-2.3426661583487487</v>
      </c>
      <c r="H332" s="54"/>
      <c r="I332" s="54"/>
      <c r="J332" s="54"/>
      <c r="K332" s="54"/>
      <c r="L332" s="54"/>
      <c r="M332" s="54"/>
      <c r="N332" s="54"/>
      <c r="O332" s="54"/>
      <c r="P332" s="54"/>
      <c r="Q332" s="312">
        <v>2.75</v>
      </c>
      <c r="R332" s="313">
        <v>2.5</v>
      </c>
      <c r="S332" s="314">
        <v>-4.8636965583487353</v>
      </c>
      <c r="T332" s="315">
        <v>-4.8636965583487495</v>
      </c>
      <c r="U332" s="313">
        <v>2</v>
      </c>
      <c r="V332" s="314">
        <v>-4.3748076694598552</v>
      </c>
      <c r="W332" s="316">
        <v>-4.3748076694598552</v>
      </c>
      <c r="X332" s="54"/>
      <c r="Y332" s="54"/>
      <c r="Z332" s="54"/>
      <c r="AA332" s="52"/>
      <c r="AB332" s="52"/>
      <c r="AC332" s="53"/>
      <c r="AD332" s="52"/>
      <c r="AE332" s="52"/>
    </row>
    <row r="333" spans="1:31" ht="18">
      <c r="A333" s="26">
        <v>3.375</v>
      </c>
      <c r="B333" s="31">
        <v>3</v>
      </c>
      <c r="C333" s="32">
        <v>-1.2443395972376265</v>
      </c>
      <c r="D333" s="33">
        <v>-1.2443395972376265</v>
      </c>
      <c r="E333" s="31">
        <v>2.5</v>
      </c>
      <c r="F333" s="32" t="s">
        <v>334</v>
      </c>
      <c r="G333" s="34" t="s">
        <v>334</v>
      </c>
      <c r="H333" s="54"/>
      <c r="I333" s="54"/>
      <c r="J333" s="54"/>
      <c r="K333" s="54"/>
      <c r="L333" s="54"/>
      <c r="M333" s="54"/>
      <c r="N333" s="54"/>
      <c r="O333" s="54"/>
      <c r="P333" s="54"/>
      <c r="Q333" s="312">
        <v>2.875</v>
      </c>
      <c r="R333" s="317">
        <v>2.5</v>
      </c>
      <c r="S333" s="318">
        <v>-4.4672867583487346</v>
      </c>
      <c r="T333" s="319">
        <v>-4.4672867583487488</v>
      </c>
      <c r="U333" s="317">
        <v>2</v>
      </c>
      <c r="V333" s="318" t="s">
        <v>334</v>
      </c>
      <c r="W333" s="320" t="s">
        <v>334</v>
      </c>
      <c r="X333" s="54"/>
      <c r="Y333" s="54"/>
      <c r="Z333" s="54"/>
      <c r="AA333" s="52"/>
      <c r="AB333" s="52"/>
      <c r="AC333" s="53"/>
      <c r="AD333" s="52"/>
      <c r="AE333" s="52"/>
    </row>
    <row r="334" spans="1:31" ht="18">
      <c r="A334" s="26">
        <v>3.5</v>
      </c>
      <c r="B334" s="31">
        <v>3</v>
      </c>
      <c r="C334" s="32">
        <v>-0.75009164723762467</v>
      </c>
      <c r="D334" s="33">
        <v>-0.75009164723762467</v>
      </c>
      <c r="E334" s="31">
        <v>2.5</v>
      </c>
      <c r="F334" s="32" t="s">
        <v>334</v>
      </c>
      <c r="G334" s="34" t="s">
        <v>334</v>
      </c>
      <c r="H334" s="54"/>
      <c r="I334" s="54"/>
      <c r="J334" s="54"/>
      <c r="K334" s="54"/>
      <c r="L334" s="54"/>
      <c r="M334" s="54"/>
      <c r="N334" s="54"/>
      <c r="O334" s="54"/>
      <c r="P334" s="54"/>
      <c r="Q334" s="312">
        <v>3</v>
      </c>
      <c r="R334" s="317">
        <v>2.5</v>
      </c>
      <c r="S334" s="318">
        <v>-4.0994435583487387</v>
      </c>
      <c r="T334" s="319">
        <v>-4.099443558348753</v>
      </c>
      <c r="U334" s="317">
        <v>2</v>
      </c>
      <c r="V334" s="318" t="s">
        <v>334</v>
      </c>
      <c r="W334" s="320" t="s">
        <v>334</v>
      </c>
      <c r="X334" s="54"/>
      <c r="Y334" s="54"/>
      <c r="Z334" s="54"/>
      <c r="AA334" s="52"/>
      <c r="AB334" s="52"/>
      <c r="AC334" s="53"/>
      <c r="AD334" s="52"/>
      <c r="AE334" s="52"/>
    </row>
    <row r="335" spans="1:31" ht="18">
      <c r="A335" s="26">
        <v>3.625</v>
      </c>
      <c r="B335" s="31">
        <v>3</v>
      </c>
      <c r="C335" s="32">
        <v>-0.29311499723762324</v>
      </c>
      <c r="D335" s="33">
        <v>-0.29311499723762324</v>
      </c>
      <c r="E335" s="31">
        <v>2.5</v>
      </c>
      <c r="F335" s="32" t="s">
        <v>334</v>
      </c>
      <c r="G335" s="34" t="s">
        <v>334</v>
      </c>
      <c r="H335" s="54"/>
      <c r="I335" s="54"/>
      <c r="J335" s="54"/>
      <c r="K335" s="54"/>
      <c r="L335" s="54"/>
      <c r="M335" s="54"/>
      <c r="N335" s="54"/>
      <c r="O335" s="54"/>
      <c r="P335" s="54"/>
      <c r="Q335" s="312">
        <v>3.125</v>
      </c>
      <c r="R335" s="317">
        <v>2.5</v>
      </c>
      <c r="S335" s="318">
        <v>-3.7647617583487403</v>
      </c>
      <c r="T335" s="319">
        <v>-3.7647617583487545</v>
      </c>
      <c r="U335" s="317">
        <v>2</v>
      </c>
      <c r="V335" s="318" t="s">
        <v>334</v>
      </c>
      <c r="W335" s="320" t="s">
        <v>334</v>
      </c>
      <c r="X335" s="54"/>
      <c r="Y335" s="54"/>
      <c r="Z335" s="54"/>
      <c r="AA335" s="52"/>
      <c r="AB335" s="52"/>
      <c r="AC335" s="53"/>
      <c r="AD335" s="52"/>
      <c r="AE335" s="52"/>
    </row>
    <row r="336" spans="1:31" ht="18">
      <c r="A336" s="26">
        <v>3.75</v>
      </c>
      <c r="B336" s="31">
        <v>3.5</v>
      </c>
      <c r="C336" s="32">
        <v>-1.8519293361265312</v>
      </c>
      <c r="D336" s="33">
        <v>-1.851929336126517</v>
      </c>
      <c r="E336" s="31">
        <v>3</v>
      </c>
      <c r="F336" s="32">
        <v>-1.363040447237637</v>
      </c>
      <c r="G336" s="34">
        <v>-1.363040447237637</v>
      </c>
      <c r="H336" s="54"/>
      <c r="I336" s="54"/>
      <c r="J336" s="54"/>
      <c r="K336" s="54"/>
      <c r="L336" s="54"/>
      <c r="M336" s="54"/>
      <c r="N336" s="54"/>
      <c r="O336" s="54"/>
      <c r="P336" s="54"/>
      <c r="Q336" s="312">
        <v>3.25</v>
      </c>
      <c r="R336" s="317">
        <v>3</v>
      </c>
      <c r="S336" s="318">
        <v>-2.8266117435339231</v>
      </c>
      <c r="T336" s="319">
        <v>-2.8266117435339231</v>
      </c>
      <c r="U336" s="317">
        <v>2.5</v>
      </c>
      <c r="V336" s="318">
        <v>-5.0726765583487321</v>
      </c>
      <c r="W336" s="320">
        <v>-5.0726765583487463</v>
      </c>
      <c r="X336" s="54"/>
      <c r="Y336" s="54"/>
      <c r="Z336" s="54"/>
      <c r="AA336" s="52"/>
      <c r="AB336" s="52"/>
      <c r="AC336" s="53"/>
      <c r="AD336" s="52"/>
      <c r="AE336" s="52"/>
    </row>
    <row r="337" spans="1:31" ht="18">
      <c r="A337" s="26">
        <v>3.875</v>
      </c>
      <c r="B337" s="31">
        <v>3.5</v>
      </c>
      <c r="C337" s="32">
        <v>-1.4094930361265199</v>
      </c>
      <c r="D337" s="33">
        <v>-1.4094930361265057</v>
      </c>
      <c r="E337" s="31">
        <v>3</v>
      </c>
      <c r="F337" s="32" t="s">
        <v>334</v>
      </c>
      <c r="G337" s="34" t="s">
        <v>334</v>
      </c>
      <c r="H337" s="54"/>
      <c r="I337" s="54"/>
      <c r="J337" s="54"/>
      <c r="K337" s="54"/>
      <c r="L337" s="54"/>
      <c r="M337" s="54"/>
      <c r="N337" s="54"/>
      <c r="O337" s="54"/>
      <c r="P337" s="54"/>
      <c r="Q337" s="312">
        <v>3.375</v>
      </c>
      <c r="R337" s="317">
        <v>3</v>
      </c>
      <c r="S337" s="318">
        <v>-2.5005278435339227</v>
      </c>
      <c r="T337" s="319">
        <v>-2.5005278435339227</v>
      </c>
      <c r="U337" s="317">
        <v>2.5</v>
      </c>
      <c r="V337" s="318" t="s">
        <v>334</v>
      </c>
      <c r="W337" s="320" t="s">
        <v>334</v>
      </c>
      <c r="X337" s="54"/>
      <c r="Y337" s="54"/>
      <c r="Z337" s="54"/>
      <c r="AA337" s="52"/>
      <c r="AB337" s="52"/>
      <c r="AC337" s="53"/>
      <c r="AD337" s="52"/>
      <c r="AE337" s="52"/>
    </row>
    <row r="338" spans="1:31" ht="18">
      <c r="A338" s="26">
        <v>4</v>
      </c>
      <c r="B338" s="31">
        <v>3.5</v>
      </c>
      <c r="C338" s="32">
        <v>-1.0179317361265277</v>
      </c>
      <c r="D338" s="33">
        <v>-1.0179317361265134</v>
      </c>
      <c r="E338" s="31">
        <v>3</v>
      </c>
      <c r="F338" s="32" t="s">
        <v>334</v>
      </c>
      <c r="G338" s="34" t="s">
        <v>334</v>
      </c>
      <c r="H338" s="54"/>
      <c r="I338" s="54"/>
      <c r="J338" s="54"/>
      <c r="K338" s="54"/>
      <c r="L338" s="54"/>
      <c r="M338" s="54"/>
      <c r="N338" s="54"/>
      <c r="O338" s="54"/>
      <c r="P338" s="54"/>
      <c r="Q338" s="312">
        <v>3.5</v>
      </c>
      <c r="R338" s="317">
        <v>3</v>
      </c>
      <c r="S338" s="318">
        <v>-2.2121683435339241</v>
      </c>
      <c r="T338" s="319">
        <v>-2.2121683435339241</v>
      </c>
      <c r="U338" s="317">
        <v>2.5</v>
      </c>
      <c r="V338" s="318" t="s">
        <v>334</v>
      </c>
      <c r="W338" s="320" t="s">
        <v>334</v>
      </c>
      <c r="X338" s="54"/>
      <c r="Y338" s="54"/>
      <c r="Z338" s="54"/>
      <c r="AA338" s="52"/>
      <c r="AB338" s="52"/>
      <c r="AC338" s="53"/>
      <c r="AD338" s="52"/>
      <c r="AE338" s="52"/>
    </row>
    <row r="339" spans="1:31" ht="18">
      <c r="A339" s="26">
        <v>4.125</v>
      </c>
      <c r="B339" s="31">
        <v>3.5</v>
      </c>
      <c r="C339" s="32">
        <v>-0.73279229804745682</v>
      </c>
      <c r="D339" s="33">
        <v>-0.73279229804744261</v>
      </c>
      <c r="E339" s="31">
        <v>3</v>
      </c>
      <c r="F339" s="32" t="s">
        <v>334</v>
      </c>
      <c r="G339" s="34" t="s">
        <v>334</v>
      </c>
      <c r="H339" s="54"/>
      <c r="I339" s="54"/>
      <c r="J339" s="54"/>
      <c r="K339" s="54"/>
      <c r="L339" s="54"/>
      <c r="M339" s="54"/>
      <c r="N339" s="54"/>
      <c r="O339" s="54"/>
      <c r="P339" s="54"/>
      <c r="Q339" s="312">
        <v>3.625</v>
      </c>
      <c r="R339" s="317">
        <v>3</v>
      </c>
      <c r="S339" s="318">
        <v>-1.9615207435339304</v>
      </c>
      <c r="T339" s="319">
        <v>-1.9615207435339304</v>
      </c>
      <c r="U339" s="317">
        <v>2.5</v>
      </c>
      <c r="V339" s="318" t="s">
        <v>334</v>
      </c>
      <c r="W339" s="320" t="s">
        <v>334</v>
      </c>
      <c r="X339" s="54"/>
      <c r="Y339" s="54"/>
      <c r="Z339" s="54"/>
      <c r="AA339" s="52"/>
      <c r="AB339" s="52"/>
      <c r="AC339" s="53"/>
      <c r="AD339" s="52"/>
      <c r="AE339" s="52"/>
    </row>
    <row r="340" spans="1:31" ht="18">
      <c r="A340" s="26">
        <v>4.25</v>
      </c>
      <c r="B340" s="31">
        <v>4</v>
      </c>
      <c r="C340" s="32">
        <v>-1.9853398250154157</v>
      </c>
      <c r="D340" s="33">
        <v>-1.9853398250154015</v>
      </c>
      <c r="E340" s="31">
        <v>3.5</v>
      </c>
      <c r="F340" s="32">
        <v>-1.4964509361265215</v>
      </c>
      <c r="G340" s="34">
        <v>-1.4964509361265073</v>
      </c>
      <c r="H340" s="54"/>
      <c r="I340" s="54"/>
      <c r="J340" s="54"/>
      <c r="K340" s="54"/>
      <c r="L340" s="54"/>
      <c r="M340" s="54"/>
      <c r="N340" s="54"/>
      <c r="O340" s="54"/>
      <c r="P340" s="54"/>
      <c r="Q340" s="312">
        <v>3.75</v>
      </c>
      <c r="R340" s="317">
        <v>3.5</v>
      </c>
      <c r="S340" s="318">
        <v>-3.1910360361265333</v>
      </c>
      <c r="T340" s="319">
        <v>-3.1910360361265333</v>
      </c>
      <c r="U340" s="317">
        <v>3</v>
      </c>
      <c r="V340" s="318">
        <v>-2.702147147237639</v>
      </c>
      <c r="W340" s="320">
        <v>-2.702147147237639</v>
      </c>
      <c r="X340" s="54"/>
      <c r="Y340" s="54"/>
      <c r="Z340" s="54"/>
      <c r="AA340" s="52"/>
      <c r="AB340" s="52"/>
      <c r="AC340" s="53"/>
      <c r="AD340" s="52"/>
      <c r="AE340" s="52"/>
    </row>
    <row r="341" spans="1:31" ht="18">
      <c r="A341" s="26">
        <v>4.375</v>
      </c>
      <c r="B341" s="31">
        <v>4</v>
      </c>
      <c r="C341" s="32">
        <v>-1.6539603250154187</v>
      </c>
      <c r="D341" s="33">
        <v>-1.6539603250154045</v>
      </c>
      <c r="E341" s="31">
        <v>3.5</v>
      </c>
      <c r="F341" s="32" t="s">
        <v>334</v>
      </c>
      <c r="G341" s="34" t="s">
        <v>334</v>
      </c>
      <c r="H341" s="54"/>
      <c r="I341" s="54"/>
      <c r="J341" s="54"/>
      <c r="K341" s="54"/>
      <c r="L341" s="54"/>
      <c r="M341" s="54"/>
      <c r="N341" s="54"/>
      <c r="O341" s="54"/>
      <c r="P341" s="54"/>
      <c r="Q341" s="312">
        <v>3.875</v>
      </c>
      <c r="R341" s="317">
        <v>3.5</v>
      </c>
      <c r="S341" s="318">
        <v>-2.9414924861265206</v>
      </c>
      <c r="T341" s="319">
        <v>-2.9414924861265206</v>
      </c>
      <c r="U341" s="317">
        <v>3</v>
      </c>
      <c r="V341" s="318" t="s">
        <v>334</v>
      </c>
      <c r="W341" s="320" t="s">
        <v>334</v>
      </c>
      <c r="X341" s="54"/>
      <c r="Y341" s="54"/>
      <c r="Z341" s="54"/>
      <c r="AA341" s="52"/>
      <c r="AB341" s="52"/>
      <c r="AC341" s="53"/>
      <c r="AD341" s="52"/>
      <c r="AE341" s="52"/>
    </row>
    <row r="342" spans="1:31" ht="18">
      <c r="A342" s="26">
        <v>4.5</v>
      </c>
      <c r="B342" s="31">
        <v>4</v>
      </c>
      <c r="C342" s="32">
        <v>-1.3744098250154195</v>
      </c>
      <c r="D342" s="33">
        <v>-1.3744098250154053</v>
      </c>
      <c r="E342" s="31">
        <v>3.5</v>
      </c>
      <c r="F342" s="32" t="s">
        <v>334</v>
      </c>
      <c r="G342" s="34" t="s">
        <v>334</v>
      </c>
      <c r="H342" s="54"/>
      <c r="I342" s="54"/>
      <c r="J342" s="54"/>
      <c r="K342" s="54"/>
      <c r="L342" s="54"/>
      <c r="M342" s="54"/>
      <c r="N342" s="54"/>
      <c r="O342" s="54"/>
      <c r="P342" s="54"/>
      <c r="Q342" s="312">
        <v>4</v>
      </c>
      <c r="R342" s="317">
        <v>3.5</v>
      </c>
      <c r="S342" s="318">
        <v>-2.7276018183813164</v>
      </c>
      <c r="T342" s="319">
        <v>-2.7276018183813164</v>
      </c>
      <c r="U342" s="317">
        <v>3</v>
      </c>
      <c r="V342" s="318" t="s">
        <v>334</v>
      </c>
      <c r="W342" s="320" t="s">
        <v>334</v>
      </c>
      <c r="X342" s="54"/>
      <c r="Y342" s="54"/>
      <c r="Z342" s="54"/>
      <c r="AA342" s="52"/>
      <c r="AB342" s="52"/>
      <c r="AC342" s="53"/>
      <c r="AD342" s="52"/>
      <c r="AE342" s="52"/>
    </row>
    <row r="343" spans="1:31" ht="18">
      <c r="A343" s="26">
        <v>4.625</v>
      </c>
      <c r="B343" s="31">
        <v>4</v>
      </c>
      <c r="C343" s="32">
        <v>-1.1493606885491943</v>
      </c>
      <c r="D343" s="33">
        <v>-1.1493606885491801</v>
      </c>
      <c r="E343" s="31">
        <v>3.5</v>
      </c>
      <c r="F343" s="32" t="s">
        <v>334</v>
      </c>
      <c r="G343" s="34" t="s">
        <v>334</v>
      </c>
      <c r="H343" s="54"/>
      <c r="I343" s="54"/>
      <c r="J343" s="54"/>
      <c r="K343" s="54"/>
      <c r="L343" s="54"/>
      <c r="M343" s="54"/>
      <c r="N343" s="54"/>
      <c r="O343" s="54"/>
      <c r="P343" s="54"/>
      <c r="Q343" s="312">
        <v>4.125</v>
      </c>
      <c r="R343" s="317">
        <v>3.5</v>
      </c>
      <c r="S343" s="318">
        <v>-2.6283616565633849</v>
      </c>
      <c r="T343" s="319">
        <v>-2.6283616565633849</v>
      </c>
      <c r="U343" s="317">
        <v>3</v>
      </c>
      <c r="V343" s="318" t="s">
        <v>334</v>
      </c>
      <c r="W343" s="320" t="s">
        <v>334</v>
      </c>
      <c r="X343" s="54"/>
      <c r="Y343" s="54"/>
      <c r="Z343" s="54"/>
      <c r="AA343" s="52"/>
      <c r="AB343" s="52"/>
      <c r="AC343" s="53"/>
      <c r="AD343" s="52"/>
      <c r="AE343" s="52"/>
    </row>
    <row r="344" spans="1:31" ht="18">
      <c r="A344" s="26">
        <v>4.75</v>
      </c>
      <c r="B344" s="31">
        <v>4.5</v>
      </c>
      <c r="C344" s="32">
        <v>-6.4954575670899146</v>
      </c>
      <c r="D344" s="33">
        <v>-6.4093464559787918</v>
      </c>
      <c r="E344" s="31">
        <v>4</v>
      </c>
      <c r="F344" s="32">
        <v>-1.652054789312146</v>
      </c>
      <c r="G344" s="34">
        <v>-1.6520547893121318</v>
      </c>
      <c r="H344" s="54"/>
      <c r="I344" s="54"/>
      <c r="J344" s="54"/>
      <c r="K344" s="54"/>
      <c r="L344" s="54"/>
      <c r="M344" s="54"/>
      <c r="N344" s="54"/>
      <c r="O344" s="54"/>
      <c r="P344" s="54"/>
      <c r="Q344" s="312">
        <v>4.25</v>
      </c>
      <c r="R344" s="317">
        <v>4</v>
      </c>
      <c r="S344" s="318">
        <v>-3.3217310461358807</v>
      </c>
      <c r="T344" s="319">
        <v>-3.3217310461358807</v>
      </c>
      <c r="U344" s="317">
        <v>3.5</v>
      </c>
      <c r="V344" s="318">
        <v>-2.8328421572469864</v>
      </c>
      <c r="W344" s="320">
        <v>-2.8328421572469864</v>
      </c>
      <c r="X344" s="54"/>
      <c r="Y344" s="54"/>
      <c r="Z344" s="54"/>
      <c r="AA344" s="52"/>
      <c r="AB344" s="52"/>
      <c r="AC344" s="53"/>
      <c r="AD344" s="52"/>
      <c r="AE344" s="52"/>
    </row>
    <row r="345" spans="1:31" ht="18">
      <c r="A345" s="26">
        <v>4.875</v>
      </c>
      <c r="B345" s="31">
        <v>4.5</v>
      </c>
      <c r="C345" s="32">
        <v>-6.7035093926144782</v>
      </c>
      <c r="D345" s="33">
        <v>-6.7035093926144782</v>
      </c>
      <c r="E345" s="31">
        <v>4</v>
      </c>
      <c r="F345" s="32" t="s">
        <v>334</v>
      </c>
      <c r="G345" s="34" t="s">
        <v>334</v>
      </c>
      <c r="H345" s="54"/>
      <c r="I345" s="54"/>
      <c r="J345" s="54"/>
      <c r="K345" s="54"/>
      <c r="L345" s="54"/>
      <c r="M345" s="54"/>
      <c r="N345" s="54"/>
      <c r="O345" s="54"/>
      <c r="P345" s="54"/>
      <c r="Q345" s="312">
        <v>4.375</v>
      </c>
      <c r="R345" s="317">
        <v>4</v>
      </c>
      <c r="S345" s="318">
        <v>-3.5537030152392015</v>
      </c>
      <c r="T345" s="319">
        <v>-3.5537030152392015</v>
      </c>
      <c r="U345" s="317">
        <v>3.5</v>
      </c>
      <c r="V345" s="318" t="s">
        <v>334</v>
      </c>
      <c r="W345" s="320" t="s">
        <v>334</v>
      </c>
      <c r="X345" s="54"/>
      <c r="Y345" s="54"/>
      <c r="Z345" s="54"/>
      <c r="AA345" s="52"/>
      <c r="AB345" s="52"/>
      <c r="AC345" s="53"/>
      <c r="AD345" s="52"/>
      <c r="AE345" s="52"/>
    </row>
    <row r="346" spans="1:31" ht="18">
      <c r="A346" s="26">
        <v>5</v>
      </c>
      <c r="B346" s="31">
        <v>4.5</v>
      </c>
      <c r="C346" s="32">
        <v>-7.7375528074750122</v>
      </c>
      <c r="D346" s="33">
        <v>-7.7375528074750122</v>
      </c>
      <c r="E346" s="31">
        <v>4</v>
      </c>
      <c r="F346" s="32" t="s">
        <v>334</v>
      </c>
      <c r="G346" s="34" t="s">
        <v>334</v>
      </c>
      <c r="H346" s="54"/>
      <c r="I346" s="54"/>
      <c r="J346" s="54"/>
      <c r="K346" s="54"/>
      <c r="L346" s="54"/>
      <c r="M346" s="54"/>
      <c r="N346" s="54"/>
      <c r="O346" s="54"/>
      <c r="P346" s="54"/>
      <c r="Q346" s="312">
        <v>4.5</v>
      </c>
      <c r="R346" s="317">
        <v>4</v>
      </c>
      <c r="S346" s="318">
        <v>-3.5227583246966043</v>
      </c>
      <c r="T346" s="319">
        <v>-3.5227583246966043</v>
      </c>
      <c r="U346" s="317">
        <v>3.5</v>
      </c>
      <c r="V346" s="318" t="s">
        <v>334</v>
      </c>
      <c r="W346" s="320" t="s">
        <v>334</v>
      </c>
      <c r="X346" s="54"/>
      <c r="Y346" s="54"/>
      <c r="Z346" s="54"/>
      <c r="AA346" s="52"/>
      <c r="AB346" s="52"/>
      <c r="AC346" s="53"/>
      <c r="AD346" s="52"/>
      <c r="AE346" s="52"/>
    </row>
    <row r="347" spans="1:31" ht="18">
      <c r="A347" s="26">
        <v>5.125</v>
      </c>
      <c r="B347" s="31">
        <v>4.5</v>
      </c>
      <c r="C347" s="32">
        <v>-6.640377777460202</v>
      </c>
      <c r="D347" s="33">
        <v>-6.640377777460202</v>
      </c>
      <c r="E347" s="31">
        <v>4</v>
      </c>
      <c r="F347" s="32" t="s">
        <v>334</v>
      </c>
      <c r="G347" s="34" t="s">
        <v>334</v>
      </c>
      <c r="H347" s="54"/>
      <c r="I347" s="54"/>
      <c r="J347" s="54"/>
      <c r="K347" s="54"/>
      <c r="L347" s="54"/>
      <c r="M347" s="54"/>
      <c r="N347" s="54"/>
      <c r="O347" s="54"/>
      <c r="P347" s="54"/>
      <c r="Q347" s="312">
        <v>4.625</v>
      </c>
      <c r="R347" s="317">
        <v>4</v>
      </c>
      <c r="S347" s="318">
        <v>-3.5892887723360554</v>
      </c>
      <c r="T347" s="319">
        <v>-3.5892887723360554</v>
      </c>
      <c r="U347" s="317">
        <v>3.5</v>
      </c>
      <c r="V347" s="318" t="s">
        <v>334</v>
      </c>
      <c r="W347" s="320" t="s">
        <v>334</v>
      </c>
      <c r="X347" s="54"/>
      <c r="Y347" s="54"/>
      <c r="Z347" s="54"/>
      <c r="AA347" s="52"/>
      <c r="AB347" s="52"/>
      <c r="AC347" s="53"/>
      <c r="AD347" s="52"/>
      <c r="AE347" s="52"/>
    </row>
    <row r="348" spans="1:31" ht="18.75" thickBot="1">
      <c r="A348" s="26">
        <v>5.25</v>
      </c>
      <c r="B348" s="35">
        <v>5</v>
      </c>
      <c r="C348" s="36">
        <v>-7.473057210492783</v>
      </c>
      <c r="D348" s="37">
        <v>-7.473057210492783</v>
      </c>
      <c r="E348" s="35">
        <v>4.5</v>
      </c>
      <c r="F348" s="36">
        <v>-6.9841683216038888</v>
      </c>
      <c r="G348" s="38">
        <v>-6.9841683216038888</v>
      </c>
      <c r="H348" s="54"/>
      <c r="I348" s="54"/>
      <c r="J348" s="54"/>
      <c r="K348" s="54"/>
      <c r="L348" s="54"/>
      <c r="M348" s="54"/>
      <c r="N348" s="54"/>
      <c r="O348" s="54"/>
      <c r="P348" s="54"/>
      <c r="Q348" s="312">
        <v>4.75</v>
      </c>
      <c r="R348" s="321">
        <v>4.5</v>
      </c>
      <c r="S348" s="322">
        <v>-7.6999990454663418</v>
      </c>
      <c r="T348" s="323">
        <v>-7.6999990454663418</v>
      </c>
      <c r="U348" s="321">
        <v>4</v>
      </c>
      <c r="V348" s="322">
        <v>-3.4333323787996841</v>
      </c>
      <c r="W348" s="324">
        <v>-3.4333323787996841</v>
      </c>
      <c r="X348" s="54"/>
      <c r="Y348" s="54"/>
      <c r="Z348" s="54"/>
      <c r="AA348" s="52"/>
      <c r="AB348" s="52"/>
      <c r="AC348" s="53"/>
      <c r="AD348" s="52"/>
      <c r="AE348" s="52"/>
    </row>
    <row r="349" spans="1:31" ht="15.75" thickBot="1"/>
    <row r="350" spans="1:31" ht="16.5" thickBot="1">
      <c r="A350" s="361" t="s">
        <v>27</v>
      </c>
      <c r="B350" s="362"/>
      <c r="C350" s="362"/>
      <c r="D350" s="362"/>
      <c r="E350" s="362"/>
      <c r="F350" s="362"/>
      <c r="G350" s="362"/>
      <c r="H350" s="362"/>
      <c r="I350" s="362"/>
      <c r="J350" s="362"/>
      <c r="K350" s="362"/>
      <c r="L350" s="362"/>
      <c r="M350" s="362"/>
      <c r="N350" s="362"/>
      <c r="O350" s="362"/>
      <c r="P350" s="362"/>
      <c r="Q350" s="362"/>
      <c r="R350" s="362"/>
      <c r="S350" s="362"/>
      <c r="T350" s="362"/>
      <c r="U350" s="362"/>
      <c r="V350" s="362"/>
      <c r="W350" s="362"/>
      <c r="X350" s="362"/>
      <c r="Y350" s="362"/>
      <c r="Z350" s="362"/>
      <c r="AA350" s="362"/>
      <c r="AB350" s="362"/>
      <c r="AC350" s="362"/>
      <c r="AD350" s="362"/>
      <c r="AE350" s="363"/>
    </row>
    <row r="351" spans="1:31" ht="15.75" thickBo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31" ht="18.75" thickBot="1">
      <c r="A352" s="16"/>
      <c r="B352" s="17" t="s">
        <v>345</v>
      </c>
      <c r="C352" s="18"/>
      <c r="D352" s="19"/>
      <c r="E352" s="20"/>
      <c r="F352" s="20"/>
      <c r="G352" s="19"/>
      <c r="H352" s="3"/>
      <c r="I352" s="3"/>
      <c r="J352" s="3"/>
      <c r="K352" s="3"/>
      <c r="L352" s="3"/>
      <c r="M352" s="3"/>
      <c r="N352" s="3"/>
      <c r="O352" s="3"/>
      <c r="P352" s="3"/>
      <c r="Q352" s="16"/>
      <c r="R352" s="17" t="s">
        <v>346</v>
      </c>
      <c r="S352" s="18"/>
      <c r="T352" s="19"/>
      <c r="U352" s="20"/>
      <c r="V352" s="20"/>
      <c r="W352" s="19"/>
      <c r="X352" s="3"/>
    </row>
    <row r="353" spans="1:24" ht="18.75" thickBot="1">
      <c r="A353" s="16"/>
      <c r="B353" s="21"/>
      <c r="C353" s="364" t="s">
        <v>17</v>
      </c>
      <c r="D353" s="364"/>
      <c r="E353" s="22"/>
      <c r="F353" s="365" t="s">
        <v>17</v>
      </c>
      <c r="G353" s="366"/>
      <c r="H353" s="3"/>
      <c r="I353" s="3"/>
      <c r="J353" s="3"/>
      <c r="K353" s="3"/>
      <c r="L353" s="3"/>
      <c r="M353" s="3"/>
      <c r="N353" s="3"/>
      <c r="O353" s="3"/>
      <c r="P353" s="3"/>
      <c r="Q353" s="16"/>
      <c r="R353" s="21"/>
      <c r="S353" s="364" t="s">
        <v>17</v>
      </c>
      <c r="T353" s="364"/>
      <c r="U353" s="22"/>
      <c r="V353" s="365" t="s">
        <v>17</v>
      </c>
      <c r="W353" s="366"/>
      <c r="X353" s="3"/>
    </row>
    <row r="354" spans="1:24" ht="18.75" thickBot="1">
      <c r="A354" s="16"/>
      <c r="B354" s="23" t="s">
        <v>18</v>
      </c>
      <c r="C354" s="23" t="s">
        <v>302</v>
      </c>
      <c r="D354" s="23" t="s">
        <v>303</v>
      </c>
      <c r="E354" s="23" t="s">
        <v>18</v>
      </c>
      <c r="F354" s="24" t="s">
        <v>302</v>
      </c>
      <c r="G354" s="25" t="s">
        <v>303</v>
      </c>
      <c r="H354" s="3"/>
      <c r="I354" s="3"/>
      <c r="J354" s="3"/>
      <c r="K354" s="3"/>
      <c r="L354" s="3"/>
      <c r="M354" s="3"/>
      <c r="N354" s="3"/>
      <c r="O354" s="3"/>
      <c r="P354" s="3"/>
      <c r="Q354" s="16"/>
      <c r="R354" s="23" t="s">
        <v>18</v>
      </c>
      <c r="S354" s="23" t="s">
        <v>302</v>
      </c>
      <c r="T354" s="23" t="s">
        <v>303</v>
      </c>
      <c r="U354" s="23" t="s">
        <v>18</v>
      </c>
      <c r="V354" s="24" t="s">
        <v>302</v>
      </c>
      <c r="W354" s="25" t="s">
        <v>303</v>
      </c>
      <c r="X354" s="3"/>
    </row>
    <row r="355" spans="1:24" ht="18">
      <c r="A355" s="26">
        <v>3.25</v>
      </c>
      <c r="B355" s="27">
        <v>3</v>
      </c>
      <c r="C355" s="28">
        <v>-1.8171939901529726</v>
      </c>
      <c r="D355" s="29">
        <v>-1.8171939901529726</v>
      </c>
      <c r="E355" s="27">
        <v>2.5</v>
      </c>
      <c r="F355" s="28">
        <v>-1.3283051012640925</v>
      </c>
      <c r="G355" s="30">
        <v>-1.3283051012640925</v>
      </c>
      <c r="H355" s="3"/>
      <c r="I355" s="3"/>
      <c r="J355" s="3"/>
      <c r="K355" s="3"/>
      <c r="L355" s="3"/>
      <c r="M355" s="3"/>
      <c r="N355" s="3"/>
      <c r="O355" s="3"/>
      <c r="P355" s="3"/>
      <c r="Q355" s="26">
        <v>2.75</v>
      </c>
      <c r="R355" s="27">
        <v>2.5</v>
      </c>
      <c r="S355" s="28">
        <v>-1.1798387012640887</v>
      </c>
      <c r="T355" s="29">
        <v>-1.179838701264103</v>
      </c>
      <c r="U355" s="27">
        <v>2</v>
      </c>
      <c r="V355" s="28">
        <v>-0.69094981237520869</v>
      </c>
      <c r="W355" s="30">
        <v>-0.69094981237520869</v>
      </c>
      <c r="X355" s="3"/>
    </row>
    <row r="356" spans="1:24" ht="18">
      <c r="A356" s="26">
        <v>3.375</v>
      </c>
      <c r="B356" s="31">
        <v>3</v>
      </c>
      <c r="C356" s="32">
        <v>-1.2826052901529721</v>
      </c>
      <c r="D356" s="33">
        <v>-1.2826052901529721</v>
      </c>
      <c r="E356" s="31">
        <v>2.5</v>
      </c>
      <c r="F356" s="32" t="s">
        <v>334</v>
      </c>
      <c r="G356" s="34" t="s">
        <v>334</v>
      </c>
      <c r="H356" s="3"/>
      <c r="I356" s="3"/>
      <c r="J356" s="3"/>
      <c r="K356" s="3"/>
      <c r="L356" s="3"/>
      <c r="M356" s="3"/>
      <c r="N356" s="3"/>
      <c r="O356" s="3"/>
      <c r="P356" s="3"/>
      <c r="Q356" s="26">
        <v>2.875</v>
      </c>
      <c r="R356" s="31">
        <v>2.5</v>
      </c>
      <c r="S356" s="32">
        <v>-0.75858790126407882</v>
      </c>
      <c r="T356" s="33">
        <v>-0.75858790126409303</v>
      </c>
      <c r="U356" s="31">
        <v>2</v>
      </c>
      <c r="V356" s="32" t="s">
        <v>334</v>
      </c>
      <c r="W356" s="34" t="s">
        <v>334</v>
      </c>
      <c r="X356" s="3"/>
    </row>
    <row r="357" spans="1:24" ht="18">
      <c r="A357" s="26">
        <v>3.5</v>
      </c>
      <c r="B357" s="31">
        <v>3</v>
      </c>
      <c r="C357" s="32">
        <v>-0.76261329015297008</v>
      </c>
      <c r="D357" s="33">
        <v>-0.76261329015297008</v>
      </c>
      <c r="E357" s="31">
        <v>2.5</v>
      </c>
      <c r="F357" s="32" t="s">
        <v>334</v>
      </c>
      <c r="G357" s="34" t="s">
        <v>334</v>
      </c>
      <c r="H357" s="3"/>
      <c r="I357" s="3"/>
      <c r="J357" s="3"/>
      <c r="K357" s="3"/>
      <c r="L357" s="3"/>
      <c r="M357" s="3"/>
      <c r="N357" s="3"/>
      <c r="O357" s="3"/>
      <c r="P357" s="3"/>
      <c r="Q357" s="26">
        <v>3</v>
      </c>
      <c r="R357" s="31">
        <v>2.5</v>
      </c>
      <c r="S357" s="32">
        <v>-0.35232160126408019</v>
      </c>
      <c r="T357" s="33">
        <v>-0.3523216012640944</v>
      </c>
      <c r="U357" s="31">
        <v>2</v>
      </c>
      <c r="V357" s="32" t="s">
        <v>334</v>
      </c>
      <c r="W357" s="34" t="s">
        <v>334</v>
      </c>
      <c r="X357" s="3"/>
    </row>
    <row r="358" spans="1:24" ht="18">
      <c r="A358" s="26">
        <v>3.625</v>
      </c>
      <c r="B358" s="31">
        <v>3</v>
      </c>
      <c r="C358" s="32">
        <v>-0.2617987401529831</v>
      </c>
      <c r="D358" s="33">
        <v>-0.2617987401529831</v>
      </c>
      <c r="E358" s="31">
        <v>2.5</v>
      </c>
      <c r="F358" s="32" t="s">
        <v>334</v>
      </c>
      <c r="G358" s="34" t="s">
        <v>334</v>
      </c>
      <c r="H358" s="3"/>
      <c r="I358" s="3"/>
      <c r="J358" s="3"/>
      <c r="K358" s="3"/>
      <c r="L358" s="3"/>
      <c r="M358" s="3"/>
      <c r="N358" s="3"/>
      <c r="O358" s="3"/>
      <c r="P358" s="3"/>
      <c r="Q358" s="26">
        <v>3.125</v>
      </c>
      <c r="R358" s="31">
        <v>2.5</v>
      </c>
      <c r="S358" s="32">
        <v>3.5295698735922088E-2</v>
      </c>
      <c r="T358" s="33">
        <v>3.5295698735907877E-2</v>
      </c>
      <c r="U358" s="31">
        <v>2</v>
      </c>
      <c r="V358" s="32" t="s">
        <v>334</v>
      </c>
      <c r="W358" s="34" t="s">
        <v>334</v>
      </c>
      <c r="X358" s="3"/>
    </row>
    <row r="359" spans="1:24" ht="18">
      <c r="A359" s="26">
        <v>3.75</v>
      </c>
      <c r="B359" s="31">
        <v>3.5</v>
      </c>
      <c r="C359" s="32">
        <v>-1.8547969790418648</v>
      </c>
      <c r="D359" s="33">
        <v>-1.8547969790418506</v>
      </c>
      <c r="E359" s="31">
        <v>3</v>
      </c>
      <c r="F359" s="32">
        <v>-1.3659080901529705</v>
      </c>
      <c r="G359" s="34">
        <v>-1.3659080901529705</v>
      </c>
      <c r="H359" s="3"/>
      <c r="I359" s="3"/>
      <c r="J359" s="3"/>
      <c r="K359" s="3"/>
      <c r="L359" s="3"/>
      <c r="M359" s="3"/>
      <c r="N359" s="3"/>
      <c r="O359" s="3"/>
      <c r="P359" s="3"/>
      <c r="Q359" s="26">
        <v>3.25</v>
      </c>
      <c r="R359" s="31">
        <v>3</v>
      </c>
      <c r="S359" s="32">
        <v>-1.2169666901529723</v>
      </c>
      <c r="T359" s="33">
        <v>-1.2169666901529723</v>
      </c>
      <c r="U359" s="31">
        <v>2.5</v>
      </c>
      <c r="V359" s="32">
        <v>-0.72807780126407806</v>
      </c>
      <c r="W359" s="34">
        <v>-0.72807780126409227</v>
      </c>
      <c r="X359" s="3"/>
    </row>
    <row r="360" spans="1:24" ht="18">
      <c r="A360" s="26">
        <v>3.875</v>
      </c>
      <c r="B360" s="31">
        <v>3.5</v>
      </c>
      <c r="C360" s="32">
        <v>-1.3630835790418701</v>
      </c>
      <c r="D360" s="33">
        <v>-1.3630835790418558</v>
      </c>
      <c r="E360" s="31">
        <v>3</v>
      </c>
      <c r="F360" s="32" t="s">
        <v>334</v>
      </c>
      <c r="G360" s="34" t="s">
        <v>334</v>
      </c>
      <c r="H360" s="3"/>
      <c r="I360" s="3"/>
      <c r="J360" s="3"/>
      <c r="K360" s="3"/>
      <c r="L360" s="3"/>
      <c r="M360" s="3"/>
      <c r="N360" s="3"/>
      <c r="O360" s="3"/>
      <c r="P360" s="3"/>
      <c r="Q360" s="26">
        <v>3.375</v>
      </c>
      <c r="R360" s="31">
        <v>3</v>
      </c>
      <c r="S360" s="32">
        <v>-0.84088059015297745</v>
      </c>
      <c r="T360" s="33">
        <v>-0.84088059015297745</v>
      </c>
      <c r="U360" s="31">
        <v>2.5</v>
      </c>
      <c r="V360" s="32" t="s">
        <v>334</v>
      </c>
      <c r="W360" s="34" t="s">
        <v>334</v>
      </c>
      <c r="X360" s="3"/>
    </row>
    <row r="361" spans="1:24" ht="18">
      <c r="A361" s="26">
        <v>4</v>
      </c>
      <c r="B361" s="31">
        <v>3.5</v>
      </c>
      <c r="C361" s="32">
        <v>-0.90034097904187149</v>
      </c>
      <c r="D361" s="33">
        <v>-0.90034097904185728</v>
      </c>
      <c r="E361" s="31">
        <v>3</v>
      </c>
      <c r="F361" s="32" t="s">
        <v>334</v>
      </c>
      <c r="G361" s="34" t="s">
        <v>334</v>
      </c>
      <c r="H361" s="3"/>
      <c r="I361" s="3"/>
      <c r="J361" s="3"/>
      <c r="K361" s="3"/>
      <c r="L361" s="3"/>
      <c r="M361" s="3"/>
      <c r="N361" s="3"/>
      <c r="O361" s="3"/>
      <c r="P361" s="3"/>
      <c r="Q361" s="26">
        <v>3.5</v>
      </c>
      <c r="R361" s="31">
        <v>3</v>
      </c>
      <c r="S361" s="32">
        <v>-0.49947008248314262</v>
      </c>
      <c r="T361" s="33">
        <v>-0.49947008248314262</v>
      </c>
      <c r="U361" s="31">
        <v>2.5</v>
      </c>
      <c r="V361" s="32" t="s">
        <v>334</v>
      </c>
      <c r="W361" s="34" t="s">
        <v>334</v>
      </c>
      <c r="X361" s="3"/>
    </row>
    <row r="362" spans="1:24" ht="18">
      <c r="A362" s="26">
        <v>4.125</v>
      </c>
      <c r="B362" s="31">
        <v>3.5</v>
      </c>
      <c r="C362" s="32">
        <v>-0.47638817904186226</v>
      </c>
      <c r="D362" s="33">
        <v>-0.47638817904184805</v>
      </c>
      <c r="E362" s="31">
        <v>3</v>
      </c>
      <c r="F362" s="32" t="s">
        <v>334</v>
      </c>
      <c r="G362" s="34" t="s">
        <v>334</v>
      </c>
      <c r="H362" s="3"/>
      <c r="I362" s="3"/>
      <c r="J362" s="3"/>
      <c r="K362" s="3"/>
      <c r="L362" s="3"/>
      <c r="M362" s="3"/>
      <c r="N362" s="3"/>
      <c r="O362" s="3"/>
      <c r="P362" s="3"/>
      <c r="Q362" s="26">
        <v>3.625</v>
      </c>
      <c r="R362" s="31">
        <v>3</v>
      </c>
      <c r="S362" s="32">
        <v>-0.2468491981661316</v>
      </c>
      <c r="T362" s="33">
        <v>-0.2468491981661316</v>
      </c>
      <c r="U362" s="31">
        <v>2.5</v>
      </c>
      <c r="V362" s="32" t="s">
        <v>334</v>
      </c>
      <c r="W362" s="34" t="s">
        <v>334</v>
      </c>
      <c r="X362" s="3"/>
    </row>
    <row r="363" spans="1:24" ht="18">
      <c r="A363" s="26">
        <v>4.25</v>
      </c>
      <c r="B363" s="31">
        <v>4</v>
      </c>
      <c r="C363" s="32">
        <v>-1.9379013508477811</v>
      </c>
      <c r="D363" s="33">
        <v>-1.9379013508477669</v>
      </c>
      <c r="E363" s="31">
        <v>3.5</v>
      </c>
      <c r="F363" s="32">
        <v>-1.4490124619588869</v>
      </c>
      <c r="G363" s="34">
        <v>-1.4490124619588727</v>
      </c>
      <c r="H363" s="3"/>
      <c r="I363" s="3"/>
      <c r="J363" s="3"/>
      <c r="K363" s="3"/>
      <c r="L363" s="3"/>
      <c r="M363" s="3"/>
      <c r="N363" s="3"/>
      <c r="O363" s="3"/>
      <c r="P363" s="3"/>
      <c r="Q363" s="26">
        <v>3.75</v>
      </c>
      <c r="R363" s="31">
        <v>3.5</v>
      </c>
      <c r="S363" s="32">
        <v>-1.3577255564840414</v>
      </c>
      <c r="T363" s="33">
        <v>-1.3577255564840414</v>
      </c>
      <c r="U363" s="31">
        <v>3</v>
      </c>
      <c r="V363" s="32">
        <v>-0.86883666759514711</v>
      </c>
      <c r="W363" s="34">
        <v>-0.86883666759514711</v>
      </c>
      <c r="X363" s="3"/>
    </row>
    <row r="364" spans="1:24" ht="18">
      <c r="A364" s="26">
        <v>4.375</v>
      </c>
      <c r="B364" s="31">
        <v>4</v>
      </c>
      <c r="C364" s="32">
        <v>-1.5623343287759468</v>
      </c>
      <c r="D364" s="33">
        <v>-1.5623343287759326</v>
      </c>
      <c r="E364" s="31">
        <v>3.5</v>
      </c>
      <c r="F364" s="32" t="s">
        <v>334</v>
      </c>
      <c r="G364" s="34" t="s">
        <v>334</v>
      </c>
      <c r="H364" s="3"/>
      <c r="I364" s="3"/>
      <c r="J364" s="3"/>
      <c r="K364" s="3"/>
      <c r="L364" s="3"/>
      <c r="M364" s="3"/>
      <c r="N364" s="3"/>
      <c r="O364" s="3"/>
      <c r="P364" s="3"/>
      <c r="Q364" s="26">
        <v>3.875</v>
      </c>
      <c r="R364" s="31">
        <v>3.5</v>
      </c>
      <c r="S364" s="32">
        <v>-1.1844114832975521</v>
      </c>
      <c r="T364" s="33">
        <v>-1.1844114832975521</v>
      </c>
      <c r="U364" s="31">
        <v>3</v>
      </c>
      <c r="V364" s="32" t="s">
        <v>334</v>
      </c>
      <c r="W364" s="34" t="s">
        <v>334</v>
      </c>
      <c r="X364" s="3"/>
    </row>
    <row r="365" spans="1:24" ht="18">
      <c r="A365" s="26">
        <v>4.5</v>
      </c>
      <c r="B365" s="31">
        <v>4</v>
      </c>
      <c r="C365" s="32">
        <v>-1.31400489084794</v>
      </c>
      <c r="D365" s="33">
        <v>-1.3140048908479258</v>
      </c>
      <c r="E365" s="31">
        <v>3.5</v>
      </c>
      <c r="F365" s="32" t="s">
        <v>334</v>
      </c>
      <c r="G365" s="34" t="s">
        <v>334</v>
      </c>
      <c r="H365" s="3"/>
      <c r="I365" s="3"/>
      <c r="J365" s="3"/>
      <c r="K365" s="3"/>
      <c r="L365" s="3"/>
      <c r="M365" s="3"/>
      <c r="N365" s="3"/>
      <c r="O365" s="3"/>
      <c r="P365" s="3"/>
      <c r="Q365" s="26">
        <v>4</v>
      </c>
      <c r="R365" s="31">
        <v>3.5</v>
      </c>
      <c r="S365" s="32">
        <v>-1.1458966160665653</v>
      </c>
      <c r="T365" s="33">
        <v>-1.1458966160665653</v>
      </c>
      <c r="U365" s="31">
        <v>3</v>
      </c>
      <c r="V365" s="32" t="s">
        <v>334</v>
      </c>
      <c r="W365" s="34" t="s">
        <v>334</v>
      </c>
      <c r="X365" s="3"/>
    </row>
    <row r="366" spans="1:24" ht="18">
      <c r="A366" s="26">
        <v>4.625</v>
      </c>
      <c r="B366" s="31">
        <v>4</v>
      </c>
      <c r="C366" s="32">
        <v>-1.2303103130822848</v>
      </c>
      <c r="D366" s="33">
        <v>-1.2303103130822706</v>
      </c>
      <c r="E366" s="31">
        <v>3.5</v>
      </c>
      <c r="F366" s="32" t="s">
        <v>334</v>
      </c>
      <c r="G366" s="34" t="s">
        <v>334</v>
      </c>
      <c r="H366" s="3"/>
      <c r="I366" s="3"/>
      <c r="J366" s="3"/>
      <c r="K366" s="3"/>
      <c r="L366" s="3"/>
      <c r="M366" s="3"/>
      <c r="N366" s="3"/>
      <c r="O366" s="3"/>
      <c r="P366" s="3"/>
      <c r="Q366" s="26">
        <v>4.125</v>
      </c>
      <c r="R366" s="31">
        <v>3.5</v>
      </c>
      <c r="S366" s="32">
        <v>-1.2579485301153284</v>
      </c>
      <c r="T366" s="33">
        <v>-1.2579485301153284</v>
      </c>
      <c r="U366" s="31">
        <v>3</v>
      </c>
      <c r="V366" s="32" t="s">
        <v>334</v>
      </c>
      <c r="W366" s="34" t="s">
        <v>334</v>
      </c>
      <c r="X366" s="3"/>
    </row>
    <row r="367" spans="1:24" ht="18">
      <c r="A367" s="26">
        <v>4.75</v>
      </c>
      <c r="B367" s="31">
        <v>4.5</v>
      </c>
      <c r="C367" s="32">
        <v>-2.2787656447796962</v>
      </c>
      <c r="D367" s="33">
        <v>-2.2787656447796962</v>
      </c>
      <c r="E367" s="31">
        <v>4</v>
      </c>
      <c r="F367" s="32">
        <v>-1.7898767558908162</v>
      </c>
      <c r="G367" s="34">
        <v>-1.789876755890802</v>
      </c>
      <c r="H367" s="3"/>
      <c r="I367" s="3"/>
      <c r="J367" s="3"/>
      <c r="K367" s="3"/>
      <c r="L367" s="3"/>
      <c r="M367" s="3"/>
      <c r="N367" s="3"/>
      <c r="O367" s="3"/>
      <c r="P367" s="3"/>
      <c r="Q367" s="26">
        <v>4.25</v>
      </c>
      <c r="R367" s="31">
        <v>4</v>
      </c>
      <c r="S367" s="32">
        <v>-1.7589806009103484</v>
      </c>
      <c r="T367" s="33">
        <v>-1.7589806009103484</v>
      </c>
      <c r="U367" s="31">
        <v>3.5</v>
      </c>
      <c r="V367" s="32">
        <v>-1.2700917120214541</v>
      </c>
      <c r="W367" s="34">
        <v>-1.2700917120214541</v>
      </c>
      <c r="X367" s="3"/>
    </row>
    <row r="368" spans="1:24" ht="18">
      <c r="A368" s="26">
        <v>4.875</v>
      </c>
      <c r="B368" s="31">
        <v>4.5</v>
      </c>
      <c r="C368" s="32">
        <v>-2.2416408553021512</v>
      </c>
      <c r="D368" s="33">
        <v>-2.2416408553021512</v>
      </c>
      <c r="E368" s="31">
        <v>4</v>
      </c>
      <c r="F368" s="32" t="s">
        <v>334</v>
      </c>
      <c r="G368" s="34" t="s">
        <v>334</v>
      </c>
      <c r="H368" s="3"/>
      <c r="I368" s="3"/>
      <c r="J368" s="3"/>
      <c r="K368" s="3"/>
      <c r="L368" s="3"/>
      <c r="M368" s="3"/>
      <c r="N368" s="3"/>
      <c r="O368" s="3"/>
      <c r="P368" s="3"/>
      <c r="Q368" s="26">
        <v>4.375</v>
      </c>
      <c r="R368" s="31">
        <v>4</v>
      </c>
      <c r="S368" s="32">
        <v>-1.8590732234719951</v>
      </c>
      <c r="T368" s="33">
        <v>-1.8590732234719951</v>
      </c>
      <c r="U368" s="31">
        <v>3.5</v>
      </c>
      <c r="V368" s="32" t="s">
        <v>334</v>
      </c>
      <c r="W368" s="34" t="s">
        <v>334</v>
      </c>
      <c r="X368" s="3"/>
    </row>
    <row r="369" spans="1:31" ht="18">
      <c r="A369" s="26">
        <v>5</v>
      </c>
      <c r="B369" s="31">
        <v>4.5</v>
      </c>
      <c r="C369" s="32">
        <v>-2.3741049155713227</v>
      </c>
      <c r="D369" s="33">
        <v>-2.3741049155713227</v>
      </c>
      <c r="E369" s="31">
        <v>4</v>
      </c>
      <c r="F369" s="32" t="s">
        <v>334</v>
      </c>
      <c r="G369" s="34" t="s">
        <v>334</v>
      </c>
      <c r="H369" s="3"/>
      <c r="I369" s="3"/>
      <c r="J369" s="3"/>
      <c r="K369" s="3"/>
      <c r="L369" s="3"/>
      <c r="M369" s="3"/>
      <c r="N369" s="3"/>
      <c r="O369" s="3"/>
      <c r="P369" s="3"/>
      <c r="Q369" s="26">
        <v>4.5</v>
      </c>
      <c r="R369" s="31">
        <v>4</v>
      </c>
      <c r="S369" s="32">
        <v>-1.8590720313699478</v>
      </c>
      <c r="T369" s="33">
        <v>-1.8590720313699478</v>
      </c>
      <c r="U369" s="31">
        <v>3.5</v>
      </c>
      <c r="V369" s="32" t="s">
        <v>334</v>
      </c>
      <c r="W369" s="34" t="s">
        <v>334</v>
      </c>
      <c r="X369" s="3"/>
    </row>
    <row r="370" spans="1:31" ht="18">
      <c r="A370" s="26">
        <v>5.125</v>
      </c>
      <c r="B370" s="31">
        <v>4.5</v>
      </c>
      <c r="C370" s="32">
        <v>-2.677958818230934</v>
      </c>
      <c r="D370" s="33">
        <v>-2.677958818230934</v>
      </c>
      <c r="E370" s="31">
        <v>4</v>
      </c>
      <c r="F370" s="32" t="s">
        <v>334</v>
      </c>
      <c r="G370" s="34" t="s">
        <v>334</v>
      </c>
      <c r="H370" s="3"/>
      <c r="I370" s="3"/>
      <c r="J370" s="3"/>
      <c r="K370" s="3"/>
      <c r="L370" s="3"/>
      <c r="M370" s="3"/>
      <c r="N370" s="3"/>
      <c r="O370" s="3"/>
      <c r="P370" s="3"/>
      <c r="Q370" s="26">
        <v>4.625</v>
      </c>
      <c r="R370" s="31">
        <v>4</v>
      </c>
      <c r="S370" s="32">
        <v>-1.859070245159316</v>
      </c>
      <c r="T370" s="33">
        <v>-1.859070245159316</v>
      </c>
      <c r="U370" s="31">
        <v>3.5</v>
      </c>
      <c r="V370" s="32" t="s">
        <v>334</v>
      </c>
      <c r="W370" s="34" t="s">
        <v>334</v>
      </c>
      <c r="X370" s="3"/>
    </row>
    <row r="371" spans="1:31" ht="18.75" thickBot="1">
      <c r="A371" s="26">
        <v>5.25</v>
      </c>
      <c r="B371" s="35">
        <v>5</v>
      </c>
      <c r="C371" s="36">
        <v>-2.666849343795846</v>
      </c>
      <c r="D371" s="37">
        <v>-2.666849343795846</v>
      </c>
      <c r="E371" s="35">
        <v>4.5</v>
      </c>
      <c r="F371" s="36">
        <v>-2.1779604549069518</v>
      </c>
      <c r="G371" s="38">
        <v>-2.1779604549069518</v>
      </c>
      <c r="H371" s="3"/>
      <c r="I371" s="3"/>
      <c r="J371" s="3"/>
      <c r="K371" s="3"/>
      <c r="L371" s="3"/>
      <c r="M371" s="3"/>
      <c r="N371" s="3"/>
      <c r="O371" s="3"/>
      <c r="P371" s="3"/>
      <c r="Q371" s="26">
        <v>4.75</v>
      </c>
      <c r="R371" s="35">
        <v>4.5</v>
      </c>
      <c r="S371" s="36">
        <v>-1.847961695841704</v>
      </c>
      <c r="T371" s="37">
        <v>-1.847961695841704</v>
      </c>
      <c r="U371" s="35">
        <v>4</v>
      </c>
      <c r="V371" s="36">
        <v>-1.359072806952824</v>
      </c>
      <c r="W371" s="38">
        <v>-1.359072806952824</v>
      </c>
      <c r="X371" s="3"/>
    </row>
    <row r="372" spans="1:31" ht="18.75" thickBot="1">
      <c r="A372" s="26"/>
      <c r="B372" s="44"/>
      <c r="C372" s="33"/>
      <c r="D372" s="33"/>
      <c r="E372" s="44"/>
      <c r="F372" s="33"/>
      <c r="G372" s="3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26"/>
      <c r="Z372" s="44"/>
      <c r="AA372" s="33"/>
      <c r="AB372" s="33"/>
      <c r="AC372" s="44"/>
      <c r="AD372" s="33"/>
      <c r="AE372" s="33"/>
    </row>
    <row r="373" spans="1:31" ht="18.75" thickBot="1">
      <c r="A373" s="16"/>
      <c r="B373" s="17" t="s">
        <v>347</v>
      </c>
      <c r="C373" s="18"/>
      <c r="D373" s="19"/>
      <c r="E373" s="20"/>
      <c r="F373" s="20"/>
      <c r="G373" s="19"/>
      <c r="H373" s="3"/>
      <c r="I373" s="3"/>
      <c r="J373" s="3"/>
      <c r="K373" s="3"/>
      <c r="L373" s="3"/>
      <c r="M373" s="3"/>
      <c r="N373" s="3"/>
      <c r="O373" s="3"/>
      <c r="P373" s="3"/>
      <c r="Q373" s="16"/>
      <c r="R373" s="17" t="s">
        <v>348</v>
      </c>
      <c r="S373" s="18"/>
      <c r="T373" s="19"/>
      <c r="U373" s="20"/>
      <c r="V373" s="20"/>
      <c r="W373" s="19"/>
      <c r="X373" s="3"/>
    </row>
    <row r="374" spans="1:31" ht="18.75" thickBot="1">
      <c r="A374" s="16"/>
      <c r="B374" s="21"/>
      <c r="C374" s="364" t="s">
        <v>17</v>
      </c>
      <c r="D374" s="364"/>
      <c r="E374" s="22"/>
      <c r="F374" s="365" t="s">
        <v>17</v>
      </c>
      <c r="G374" s="366"/>
      <c r="H374" s="3"/>
      <c r="I374" s="3"/>
      <c r="J374" s="3"/>
      <c r="K374" s="3"/>
      <c r="L374" s="3"/>
      <c r="M374" s="3"/>
      <c r="N374" s="3"/>
      <c r="O374" s="3"/>
      <c r="P374" s="3"/>
      <c r="Q374" s="16"/>
      <c r="R374" s="21"/>
      <c r="S374" s="364" t="s">
        <v>17</v>
      </c>
      <c r="T374" s="364"/>
      <c r="U374" s="22"/>
      <c r="V374" s="365" t="s">
        <v>17</v>
      </c>
      <c r="W374" s="366"/>
      <c r="X374" s="3"/>
    </row>
    <row r="375" spans="1:31" ht="18.75" thickBot="1">
      <c r="A375" s="16"/>
      <c r="B375" s="23" t="s">
        <v>18</v>
      </c>
      <c r="C375" s="23" t="s">
        <v>302</v>
      </c>
      <c r="D375" s="23" t="s">
        <v>303</v>
      </c>
      <c r="E375" s="23" t="s">
        <v>18</v>
      </c>
      <c r="F375" s="24" t="s">
        <v>302</v>
      </c>
      <c r="G375" s="25" t="s">
        <v>303</v>
      </c>
      <c r="H375" s="3"/>
      <c r="I375" s="3"/>
      <c r="J375" s="3"/>
      <c r="K375" s="3"/>
      <c r="L375" s="3"/>
      <c r="M375" s="3"/>
      <c r="N375" s="3"/>
      <c r="O375" s="3"/>
      <c r="P375" s="3"/>
      <c r="Q375" s="16"/>
      <c r="R375" s="23" t="s">
        <v>18</v>
      </c>
      <c r="S375" s="23" t="s">
        <v>302</v>
      </c>
      <c r="T375" s="23" t="s">
        <v>303</v>
      </c>
      <c r="U375" s="23" t="s">
        <v>18</v>
      </c>
      <c r="V375" s="24" t="s">
        <v>302</v>
      </c>
      <c r="W375" s="25" t="s">
        <v>303</v>
      </c>
      <c r="X375" s="3"/>
    </row>
    <row r="376" spans="1:31" ht="18">
      <c r="A376" s="26">
        <v>3.25</v>
      </c>
      <c r="B376" s="27">
        <v>3</v>
      </c>
      <c r="C376" s="28">
        <v>-1.7371939472376283</v>
      </c>
      <c r="D376" s="29">
        <v>-1.7371939472376283</v>
      </c>
      <c r="E376" s="27">
        <v>2.5</v>
      </c>
      <c r="F376" s="28">
        <v>-1.2483050583487483</v>
      </c>
      <c r="G376" s="30">
        <v>-1.2483050583487483</v>
      </c>
      <c r="H376" s="3"/>
      <c r="I376" s="3"/>
      <c r="J376" s="3"/>
      <c r="K376" s="3"/>
      <c r="L376" s="3"/>
      <c r="M376" s="3"/>
      <c r="N376" s="3"/>
      <c r="O376" s="3"/>
      <c r="P376" s="3"/>
      <c r="Q376" s="26">
        <v>2.75</v>
      </c>
      <c r="R376" s="27">
        <v>2.5</v>
      </c>
      <c r="S376" s="28">
        <v>-1.0998386583487445</v>
      </c>
      <c r="T376" s="29">
        <v>-1.0998386583487587</v>
      </c>
      <c r="U376" s="27">
        <v>2</v>
      </c>
      <c r="V376" s="28">
        <v>-0.61094976945986446</v>
      </c>
      <c r="W376" s="30">
        <v>-0.61094976945986446</v>
      </c>
      <c r="X376" s="3"/>
    </row>
    <row r="377" spans="1:31" ht="18">
      <c r="A377" s="26">
        <v>3.375</v>
      </c>
      <c r="B377" s="31">
        <v>3</v>
      </c>
      <c r="C377" s="32">
        <v>-1.2026052472376279</v>
      </c>
      <c r="D377" s="33">
        <v>-1.2026052472376279</v>
      </c>
      <c r="E377" s="31">
        <v>2.5</v>
      </c>
      <c r="F377" s="32" t="s">
        <v>334</v>
      </c>
      <c r="G377" s="34" t="s">
        <v>334</v>
      </c>
      <c r="H377" s="3"/>
      <c r="I377" s="3"/>
      <c r="J377" s="3"/>
      <c r="K377" s="3"/>
      <c r="L377" s="3"/>
      <c r="M377" s="3"/>
      <c r="N377" s="3"/>
      <c r="O377" s="3"/>
      <c r="P377" s="3"/>
      <c r="Q377" s="26">
        <v>2.875</v>
      </c>
      <c r="R377" s="31">
        <v>2.5</v>
      </c>
      <c r="S377" s="32">
        <v>-0.67858785834873458</v>
      </c>
      <c r="T377" s="33">
        <v>-0.6785878583487488</v>
      </c>
      <c r="U377" s="31">
        <v>2</v>
      </c>
      <c r="V377" s="32" t="s">
        <v>334</v>
      </c>
      <c r="W377" s="34" t="s">
        <v>334</v>
      </c>
      <c r="X377" s="3"/>
    </row>
    <row r="378" spans="1:31" ht="18">
      <c r="A378" s="26">
        <v>3.5</v>
      </c>
      <c r="B378" s="31">
        <v>3</v>
      </c>
      <c r="C378" s="32">
        <v>-0.68261324723762584</v>
      </c>
      <c r="D378" s="33">
        <v>-0.68261324723762584</v>
      </c>
      <c r="E378" s="31">
        <v>2.5</v>
      </c>
      <c r="F378" s="32" t="s">
        <v>334</v>
      </c>
      <c r="G378" s="34" t="s">
        <v>334</v>
      </c>
      <c r="H378" s="3"/>
      <c r="I378" s="3"/>
      <c r="J378" s="3"/>
      <c r="K378" s="3"/>
      <c r="L378" s="3"/>
      <c r="M378" s="3"/>
      <c r="N378" s="3"/>
      <c r="O378" s="3"/>
      <c r="P378" s="3"/>
      <c r="Q378" s="26">
        <v>3</v>
      </c>
      <c r="R378" s="31">
        <v>2.5</v>
      </c>
      <c r="S378" s="32">
        <v>-0.27232155834873595</v>
      </c>
      <c r="T378" s="33">
        <v>-0.27232155834875016</v>
      </c>
      <c r="U378" s="31">
        <v>2</v>
      </c>
      <c r="V378" s="32" t="s">
        <v>334</v>
      </c>
      <c r="W378" s="34" t="s">
        <v>334</v>
      </c>
      <c r="X378" s="3"/>
    </row>
    <row r="379" spans="1:31" ht="18">
      <c r="A379" s="26">
        <v>3.625</v>
      </c>
      <c r="B379" s="31">
        <v>3</v>
      </c>
      <c r="C379" s="32">
        <v>-0.18179869723763886</v>
      </c>
      <c r="D379" s="33">
        <v>-0.18179869723763886</v>
      </c>
      <c r="E379" s="31">
        <v>2.5</v>
      </c>
      <c r="F379" s="32" t="s">
        <v>334</v>
      </c>
      <c r="G379" s="34" t="s">
        <v>334</v>
      </c>
      <c r="H379" s="3"/>
      <c r="I379" s="3"/>
      <c r="J379" s="3"/>
      <c r="K379" s="3"/>
      <c r="L379" s="3"/>
      <c r="M379" s="3"/>
      <c r="N379" s="3"/>
      <c r="O379" s="3"/>
      <c r="P379" s="3"/>
      <c r="Q379" s="26">
        <v>3.125</v>
      </c>
      <c r="R379" s="31">
        <v>2.5</v>
      </c>
      <c r="S379" s="32">
        <v>0.11529574165126633</v>
      </c>
      <c r="T379" s="33">
        <v>0.11529574165125211</v>
      </c>
      <c r="U379" s="31">
        <v>2</v>
      </c>
      <c r="V379" s="32" t="s">
        <v>334</v>
      </c>
      <c r="W379" s="34" t="s">
        <v>334</v>
      </c>
      <c r="X379" s="3"/>
    </row>
    <row r="380" spans="1:31" ht="18">
      <c r="A380" s="26">
        <v>3.75</v>
      </c>
      <c r="B380" s="31">
        <v>3.5</v>
      </c>
      <c r="C380" s="32">
        <v>-1.7747969361265206</v>
      </c>
      <c r="D380" s="33">
        <v>-1.7747969361265064</v>
      </c>
      <c r="E380" s="31">
        <v>3</v>
      </c>
      <c r="F380" s="32">
        <v>-1.2859080472376263</v>
      </c>
      <c r="G380" s="34">
        <v>-1.2859080472376263</v>
      </c>
      <c r="H380" s="3"/>
      <c r="I380" s="3"/>
      <c r="J380" s="3"/>
      <c r="K380" s="3"/>
      <c r="L380" s="3"/>
      <c r="M380" s="3"/>
      <c r="N380" s="3"/>
      <c r="O380" s="3"/>
      <c r="P380" s="3"/>
      <c r="Q380" s="26">
        <v>3.25</v>
      </c>
      <c r="R380" s="31">
        <v>3</v>
      </c>
      <c r="S380" s="32">
        <v>-1.1369666472376281</v>
      </c>
      <c r="T380" s="33">
        <v>-1.1369666472376281</v>
      </c>
      <c r="U380" s="31">
        <v>2.5</v>
      </c>
      <c r="V380" s="32">
        <v>-0.64807775834873382</v>
      </c>
      <c r="W380" s="34">
        <v>-0.64807775834874803</v>
      </c>
      <c r="X380" s="3"/>
    </row>
    <row r="381" spans="1:31" ht="18">
      <c r="A381" s="26">
        <v>3.875</v>
      </c>
      <c r="B381" s="31">
        <v>3.5</v>
      </c>
      <c r="C381" s="32">
        <v>-1.2830835361265258</v>
      </c>
      <c r="D381" s="33">
        <v>-1.2830835361265116</v>
      </c>
      <c r="E381" s="31">
        <v>3</v>
      </c>
      <c r="F381" s="32" t="s">
        <v>334</v>
      </c>
      <c r="G381" s="34" t="s">
        <v>334</v>
      </c>
      <c r="H381" s="3"/>
      <c r="I381" s="3"/>
      <c r="J381" s="3"/>
      <c r="K381" s="3"/>
      <c r="L381" s="3"/>
      <c r="M381" s="3"/>
      <c r="N381" s="3"/>
      <c r="O381" s="3"/>
      <c r="P381" s="3"/>
      <c r="Q381" s="26">
        <v>3.375</v>
      </c>
      <c r="R381" s="31">
        <v>3</v>
      </c>
      <c r="S381" s="32">
        <v>-0.76088054723763321</v>
      </c>
      <c r="T381" s="33">
        <v>-0.76088054723763321</v>
      </c>
      <c r="U381" s="31">
        <v>2.5</v>
      </c>
      <c r="V381" s="32" t="s">
        <v>334</v>
      </c>
      <c r="W381" s="34" t="s">
        <v>334</v>
      </c>
      <c r="X381" s="3"/>
    </row>
    <row r="382" spans="1:31" ht="18">
      <c r="A382" s="26">
        <v>4</v>
      </c>
      <c r="B382" s="31">
        <v>3.5</v>
      </c>
      <c r="C382" s="32">
        <v>-0.82034093612652725</v>
      </c>
      <c r="D382" s="33">
        <v>-0.82034093612651304</v>
      </c>
      <c r="E382" s="31">
        <v>3</v>
      </c>
      <c r="F382" s="32" t="s">
        <v>334</v>
      </c>
      <c r="G382" s="34" t="s">
        <v>334</v>
      </c>
      <c r="H382" s="3"/>
      <c r="I382" s="3"/>
      <c r="J382" s="3"/>
      <c r="K382" s="3"/>
      <c r="L382" s="3"/>
      <c r="M382" s="3"/>
      <c r="N382" s="3"/>
      <c r="O382" s="3"/>
      <c r="P382" s="3"/>
      <c r="Q382" s="26">
        <v>3.5</v>
      </c>
      <c r="R382" s="31">
        <v>3</v>
      </c>
      <c r="S382" s="32">
        <v>-0.41947009917244316</v>
      </c>
      <c r="T382" s="33">
        <v>-0.41947009917244316</v>
      </c>
      <c r="U382" s="31">
        <v>2.5</v>
      </c>
      <c r="V382" s="32" t="s">
        <v>334</v>
      </c>
      <c r="W382" s="34" t="s">
        <v>334</v>
      </c>
      <c r="X382" s="3"/>
    </row>
    <row r="383" spans="1:31" ht="18">
      <c r="A383" s="26">
        <v>4.125</v>
      </c>
      <c r="B383" s="31">
        <v>3.5</v>
      </c>
      <c r="C383" s="32">
        <v>-0.44638814804744698</v>
      </c>
      <c r="D383" s="33">
        <v>-0.44638814804743276</v>
      </c>
      <c r="E383" s="31">
        <v>3</v>
      </c>
      <c r="F383" s="32" t="s">
        <v>334</v>
      </c>
      <c r="G383" s="34" t="s">
        <v>334</v>
      </c>
      <c r="H383" s="3"/>
      <c r="I383" s="3"/>
      <c r="J383" s="3"/>
      <c r="K383" s="3"/>
      <c r="L383" s="3"/>
      <c r="M383" s="3"/>
      <c r="N383" s="3"/>
      <c r="O383" s="3"/>
      <c r="P383" s="3"/>
      <c r="Q383" s="26">
        <v>3.625</v>
      </c>
      <c r="R383" s="31">
        <v>3</v>
      </c>
      <c r="S383" s="32">
        <v>-0.16684921485543214</v>
      </c>
      <c r="T383" s="33">
        <v>-0.16684921485543214</v>
      </c>
      <c r="U383" s="31">
        <v>2.5</v>
      </c>
      <c r="V383" s="32" t="s">
        <v>334</v>
      </c>
      <c r="W383" s="34" t="s">
        <v>334</v>
      </c>
      <c r="X383" s="3"/>
    </row>
    <row r="384" spans="1:31" ht="18">
      <c r="A384" s="26">
        <v>4.25</v>
      </c>
      <c r="B384" s="31">
        <v>4</v>
      </c>
      <c r="C384" s="32">
        <v>-1.8579013675370817</v>
      </c>
      <c r="D384" s="33">
        <v>-1.8579013675370675</v>
      </c>
      <c r="E384" s="31">
        <v>3.5</v>
      </c>
      <c r="F384" s="32">
        <v>-1.3690124786481874</v>
      </c>
      <c r="G384" s="34">
        <v>-1.3690124786481732</v>
      </c>
      <c r="H384" s="3"/>
      <c r="I384" s="3"/>
      <c r="J384" s="3"/>
      <c r="K384" s="3"/>
      <c r="L384" s="3"/>
      <c r="M384" s="3"/>
      <c r="N384" s="3"/>
      <c r="O384" s="3"/>
      <c r="P384" s="3"/>
      <c r="Q384" s="26">
        <v>3.75</v>
      </c>
      <c r="R384" s="31">
        <v>3.5</v>
      </c>
      <c r="S384" s="32">
        <v>-1.2777255731733419</v>
      </c>
      <c r="T384" s="33">
        <v>-1.2777255731733419</v>
      </c>
      <c r="U384" s="31">
        <v>3</v>
      </c>
      <c r="V384" s="32">
        <v>-0.78883668428444764</v>
      </c>
      <c r="W384" s="34">
        <v>-0.78883668428444764</v>
      </c>
      <c r="X384" s="3"/>
    </row>
    <row r="385" spans="1:24" ht="18">
      <c r="A385" s="26">
        <v>4.375</v>
      </c>
      <c r="B385" s="31">
        <v>4</v>
      </c>
      <c r="C385" s="32">
        <v>-1.4823342858606026</v>
      </c>
      <c r="D385" s="33">
        <v>-1.4823342858605884</v>
      </c>
      <c r="E385" s="31">
        <v>3.5</v>
      </c>
      <c r="F385" s="32" t="s">
        <v>334</v>
      </c>
      <c r="G385" s="34" t="s">
        <v>334</v>
      </c>
      <c r="H385" s="3"/>
      <c r="I385" s="3"/>
      <c r="J385" s="3"/>
      <c r="K385" s="3"/>
      <c r="L385" s="3"/>
      <c r="M385" s="3"/>
      <c r="N385" s="3"/>
      <c r="O385" s="3"/>
      <c r="P385" s="3"/>
      <c r="Q385" s="26">
        <v>3.875</v>
      </c>
      <c r="R385" s="31">
        <v>3.5</v>
      </c>
      <c r="S385" s="32">
        <v>-1.1044114403822078</v>
      </c>
      <c r="T385" s="33">
        <v>-1.1044114403822078</v>
      </c>
      <c r="U385" s="31">
        <v>3</v>
      </c>
      <c r="V385" s="32" t="s">
        <v>334</v>
      </c>
      <c r="W385" s="34" t="s">
        <v>334</v>
      </c>
      <c r="X385" s="3"/>
    </row>
    <row r="386" spans="1:24" ht="18">
      <c r="A386" s="26">
        <v>4.5</v>
      </c>
      <c r="B386" s="31">
        <v>4</v>
      </c>
      <c r="C386" s="32">
        <v>-1.2340049075372406</v>
      </c>
      <c r="D386" s="33">
        <v>-1.2340049075372264</v>
      </c>
      <c r="E386" s="31">
        <v>3.5</v>
      </c>
      <c r="F386" s="32" t="s">
        <v>334</v>
      </c>
      <c r="G386" s="34" t="s">
        <v>334</v>
      </c>
      <c r="H386" s="3"/>
      <c r="I386" s="3"/>
      <c r="J386" s="3"/>
      <c r="K386" s="3"/>
      <c r="L386" s="3"/>
      <c r="M386" s="3"/>
      <c r="N386" s="3"/>
      <c r="O386" s="3"/>
      <c r="P386" s="3"/>
      <c r="Q386" s="26">
        <v>4</v>
      </c>
      <c r="R386" s="31">
        <v>3.5</v>
      </c>
      <c r="S386" s="32">
        <v>-1.0658966923605107</v>
      </c>
      <c r="T386" s="33">
        <v>-1.0658966923605107</v>
      </c>
      <c r="U386" s="31">
        <v>3</v>
      </c>
      <c r="V386" s="32" t="s">
        <v>334</v>
      </c>
      <c r="W386" s="34" t="s">
        <v>334</v>
      </c>
      <c r="X386" s="3"/>
    </row>
    <row r="387" spans="1:24" ht="18">
      <c r="A387" s="26">
        <v>4.625</v>
      </c>
      <c r="B387" s="31">
        <v>4</v>
      </c>
      <c r="C387" s="32">
        <v>-1.1503102701669405</v>
      </c>
      <c r="D387" s="33">
        <v>-1.1503102701669263</v>
      </c>
      <c r="E387" s="31">
        <v>3.5</v>
      </c>
      <c r="F387" s="32" t="s">
        <v>334</v>
      </c>
      <c r="G387" s="34" t="s">
        <v>334</v>
      </c>
      <c r="H387" s="3"/>
      <c r="I387" s="3"/>
      <c r="J387" s="3"/>
      <c r="K387" s="3"/>
      <c r="L387" s="3"/>
      <c r="M387" s="3"/>
      <c r="N387" s="3"/>
      <c r="O387" s="3"/>
      <c r="P387" s="3"/>
      <c r="Q387" s="26">
        <v>4.125</v>
      </c>
      <c r="R387" s="31">
        <v>3.5</v>
      </c>
      <c r="S387" s="32">
        <v>-1.2279485587255579</v>
      </c>
      <c r="T387" s="33">
        <v>-1.2279485587255579</v>
      </c>
      <c r="U387" s="31">
        <v>3</v>
      </c>
      <c r="V387" s="32" t="s">
        <v>334</v>
      </c>
      <c r="W387" s="34" t="s">
        <v>334</v>
      </c>
      <c r="X387" s="3"/>
    </row>
    <row r="388" spans="1:24" ht="18">
      <c r="A388" s="26">
        <v>4.75</v>
      </c>
      <c r="B388" s="31">
        <v>4.5</v>
      </c>
      <c r="C388" s="32">
        <v>-2.198765601864352</v>
      </c>
      <c r="D388" s="33">
        <v>-2.198765601864352</v>
      </c>
      <c r="E388" s="31">
        <v>4</v>
      </c>
      <c r="F388" s="32">
        <v>-1.7098767129754719</v>
      </c>
      <c r="G388" s="34">
        <v>-1.7098767129754577</v>
      </c>
      <c r="H388" s="3"/>
      <c r="I388" s="3"/>
      <c r="J388" s="3"/>
      <c r="K388" s="3"/>
      <c r="L388" s="3"/>
      <c r="M388" s="3"/>
      <c r="N388" s="3"/>
      <c r="O388" s="3"/>
      <c r="P388" s="3"/>
      <c r="Q388" s="26">
        <v>4.25</v>
      </c>
      <c r="R388" s="31">
        <v>4</v>
      </c>
      <c r="S388" s="32">
        <v>-1.6789806772042937</v>
      </c>
      <c r="T388" s="33">
        <v>-1.6789806772042937</v>
      </c>
      <c r="U388" s="31">
        <v>3.5</v>
      </c>
      <c r="V388" s="32">
        <v>-1.1900917883153994</v>
      </c>
      <c r="W388" s="34">
        <v>-1.1900917883153994</v>
      </c>
      <c r="X388" s="3"/>
    </row>
    <row r="389" spans="1:24" ht="18">
      <c r="A389" s="26">
        <v>4.875</v>
      </c>
      <c r="B389" s="31">
        <v>4.5</v>
      </c>
      <c r="C389" s="32">
        <v>-2.1616408123868069</v>
      </c>
      <c r="D389" s="33">
        <v>-2.1616408123868069</v>
      </c>
      <c r="E389" s="31">
        <v>4</v>
      </c>
      <c r="F389" s="32" t="s">
        <v>334</v>
      </c>
      <c r="G389" s="34" t="s">
        <v>334</v>
      </c>
      <c r="H389" s="3"/>
      <c r="I389" s="3"/>
      <c r="J389" s="3"/>
      <c r="K389" s="3"/>
      <c r="L389" s="3"/>
      <c r="M389" s="3"/>
      <c r="N389" s="3"/>
      <c r="O389" s="3"/>
      <c r="P389" s="3"/>
      <c r="Q389" s="26">
        <v>4.375</v>
      </c>
      <c r="R389" s="31">
        <v>4</v>
      </c>
      <c r="S389" s="32">
        <v>-1.7790732997659404</v>
      </c>
      <c r="T389" s="33">
        <v>-1.7790732997659404</v>
      </c>
      <c r="U389" s="31">
        <v>3.5</v>
      </c>
      <c r="V389" s="32" t="s">
        <v>334</v>
      </c>
      <c r="W389" s="34" t="s">
        <v>334</v>
      </c>
      <c r="X389" s="3"/>
    </row>
    <row r="390" spans="1:24" ht="18">
      <c r="A390" s="26">
        <v>5</v>
      </c>
      <c r="B390" s="31">
        <v>4.5</v>
      </c>
      <c r="C390" s="32">
        <v>-2.2941049918652681</v>
      </c>
      <c r="D390" s="33">
        <v>-2.2941049918652681</v>
      </c>
      <c r="E390" s="31">
        <v>4</v>
      </c>
      <c r="F390" s="32" t="s">
        <v>334</v>
      </c>
      <c r="G390" s="34" t="s">
        <v>334</v>
      </c>
      <c r="H390" s="3"/>
      <c r="I390" s="3"/>
      <c r="J390" s="3"/>
      <c r="K390" s="3"/>
      <c r="L390" s="3"/>
      <c r="M390" s="3"/>
      <c r="N390" s="3"/>
      <c r="O390" s="3"/>
      <c r="P390" s="3"/>
      <c r="Q390" s="26">
        <v>4.5</v>
      </c>
      <c r="R390" s="31">
        <v>4</v>
      </c>
      <c r="S390" s="32">
        <v>-1.7790719884546036</v>
      </c>
      <c r="T390" s="33">
        <v>-1.7790719884546036</v>
      </c>
      <c r="U390" s="31">
        <v>3.5</v>
      </c>
      <c r="V390" s="32" t="s">
        <v>334</v>
      </c>
      <c r="W390" s="34" t="s">
        <v>334</v>
      </c>
      <c r="X390" s="3"/>
    </row>
    <row r="391" spans="1:24" ht="18">
      <c r="A391" s="26">
        <v>5.125</v>
      </c>
      <c r="B391" s="31">
        <v>4.5</v>
      </c>
      <c r="C391" s="32">
        <v>-2.6179588754513929</v>
      </c>
      <c r="D391" s="33">
        <v>-2.6179588754513929</v>
      </c>
      <c r="E391" s="31">
        <v>4</v>
      </c>
      <c r="F391" s="32" t="s">
        <v>334</v>
      </c>
      <c r="G391" s="34" t="s">
        <v>334</v>
      </c>
      <c r="H391" s="3"/>
      <c r="I391" s="3"/>
      <c r="J391" s="3"/>
      <c r="K391" s="3"/>
      <c r="L391" s="3"/>
      <c r="M391" s="3"/>
      <c r="N391" s="3"/>
      <c r="O391" s="3"/>
      <c r="P391" s="3"/>
      <c r="Q391" s="26">
        <v>4.625</v>
      </c>
      <c r="R391" s="31">
        <v>4</v>
      </c>
      <c r="S391" s="32">
        <v>-1.7790703214532613</v>
      </c>
      <c r="T391" s="33">
        <v>-1.7790703214532613</v>
      </c>
      <c r="U391" s="31">
        <v>3.5</v>
      </c>
      <c r="V391" s="32" t="s">
        <v>334</v>
      </c>
      <c r="W391" s="34" t="s">
        <v>334</v>
      </c>
      <c r="X391" s="3"/>
    </row>
    <row r="392" spans="1:24" ht="18.75" thickBot="1">
      <c r="A392" s="26">
        <v>5.25</v>
      </c>
      <c r="B392" s="35">
        <v>5</v>
      </c>
      <c r="C392" s="36">
        <v>-2.5868493008805018</v>
      </c>
      <c r="D392" s="37">
        <v>-2.5868493008805018</v>
      </c>
      <c r="E392" s="35">
        <v>4.5</v>
      </c>
      <c r="F392" s="36">
        <v>-2.0979604119916075</v>
      </c>
      <c r="G392" s="38">
        <v>-2.0979604119916075</v>
      </c>
      <c r="H392" s="3"/>
      <c r="I392" s="3"/>
      <c r="J392" s="3"/>
      <c r="K392" s="3"/>
      <c r="L392" s="3"/>
      <c r="M392" s="3"/>
      <c r="N392" s="3"/>
      <c r="O392" s="3"/>
      <c r="P392" s="3"/>
      <c r="Q392" s="26">
        <v>4.75</v>
      </c>
      <c r="R392" s="35">
        <v>4.5</v>
      </c>
      <c r="S392" s="36">
        <v>-1.7679616529263598</v>
      </c>
      <c r="T392" s="37">
        <v>-1.7679616529263598</v>
      </c>
      <c r="U392" s="35">
        <v>4</v>
      </c>
      <c r="V392" s="36">
        <v>-1.2790727640374797</v>
      </c>
      <c r="W392" s="38">
        <v>-1.2790727640374797</v>
      </c>
      <c r="X392" s="3"/>
    </row>
    <row r="393" spans="1:24" ht="18.75" thickBot="1">
      <c r="A393" s="26"/>
      <c r="B393" s="44"/>
      <c r="C393" s="33"/>
      <c r="D393" s="33"/>
      <c r="E393" s="44"/>
      <c r="F393" s="33"/>
      <c r="G393" s="33"/>
      <c r="H393" s="3"/>
      <c r="I393" s="3"/>
      <c r="J393" s="3"/>
      <c r="K393" s="3"/>
      <c r="L393" s="3"/>
      <c r="M393" s="3"/>
      <c r="N393" s="3"/>
      <c r="O393" s="3"/>
      <c r="P393" s="3"/>
      <c r="Q393" s="26"/>
      <c r="R393" s="44"/>
      <c r="S393" s="33"/>
      <c r="T393" s="33"/>
      <c r="U393" s="44"/>
      <c r="V393" s="33"/>
      <c r="W393" s="33"/>
      <c r="X393" s="3"/>
    </row>
    <row r="394" spans="1:24" ht="18.75" thickBot="1">
      <c r="A394" s="16"/>
      <c r="B394" s="17" t="s">
        <v>349</v>
      </c>
      <c r="C394" s="18"/>
      <c r="D394" s="19"/>
      <c r="E394" s="20"/>
      <c r="F394" s="20"/>
      <c r="G394" s="19"/>
      <c r="H394" s="3"/>
      <c r="I394" s="3"/>
      <c r="J394" s="3"/>
      <c r="K394" s="3"/>
      <c r="L394" s="3"/>
      <c r="M394" s="3"/>
      <c r="N394" s="3"/>
      <c r="O394" s="3"/>
      <c r="P394" s="3"/>
      <c r="Q394" s="16"/>
      <c r="R394" s="17" t="s">
        <v>350</v>
      </c>
      <c r="S394" s="18"/>
      <c r="T394" s="19"/>
      <c r="U394" s="20"/>
      <c r="V394" s="20"/>
      <c r="W394" s="19"/>
      <c r="X394" s="3"/>
    </row>
    <row r="395" spans="1:24" ht="18.75" thickBot="1">
      <c r="A395" s="16"/>
      <c r="B395" s="21"/>
      <c r="C395" s="364" t="s">
        <v>17</v>
      </c>
      <c r="D395" s="364"/>
      <c r="E395" s="22"/>
      <c r="F395" s="365" t="s">
        <v>17</v>
      </c>
      <c r="G395" s="366"/>
      <c r="H395" s="3"/>
      <c r="I395" s="3"/>
      <c r="J395" s="3"/>
      <c r="K395" s="3"/>
      <c r="L395" s="3"/>
      <c r="M395" s="3"/>
      <c r="N395" s="3"/>
      <c r="O395" s="3"/>
      <c r="P395" s="3"/>
      <c r="Q395" s="16"/>
      <c r="R395" s="21"/>
      <c r="S395" s="364" t="s">
        <v>17</v>
      </c>
      <c r="T395" s="364"/>
      <c r="U395" s="22"/>
      <c r="V395" s="365" t="s">
        <v>17</v>
      </c>
      <c r="W395" s="366"/>
      <c r="X395" s="3"/>
    </row>
    <row r="396" spans="1:24" ht="18.75" thickBot="1">
      <c r="A396" s="16"/>
      <c r="B396" s="23" t="s">
        <v>18</v>
      </c>
      <c r="C396" s="23" t="s">
        <v>302</v>
      </c>
      <c r="D396" s="23" t="s">
        <v>303</v>
      </c>
      <c r="E396" s="23" t="s">
        <v>18</v>
      </c>
      <c r="F396" s="24" t="s">
        <v>302</v>
      </c>
      <c r="G396" s="25" t="s">
        <v>303</v>
      </c>
      <c r="H396" s="3"/>
      <c r="I396" s="3"/>
      <c r="J396" s="3"/>
      <c r="K396" s="3"/>
      <c r="L396" s="3"/>
      <c r="M396" s="3"/>
      <c r="N396" s="3"/>
      <c r="O396" s="3"/>
      <c r="P396" s="3"/>
      <c r="Q396" s="16"/>
      <c r="R396" s="23" t="s">
        <v>18</v>
      </c>
      <c r="S396" s="23" t="s">
        <v>302</v>
      </c>
      <c r="T396" s="23" t="s">
        <v>303</v>
      </c>
      <c r="U396" s="23" t="s">
        <v>18</v>
      </c>
      <c r="V396" s="24" t="s">
        <v>302</v>
      </c>
      <c r="W396" s="25" t="s">
        <v>303</v>
      </c>
      <c r="X396" s="3"/>
    </row>
    <row r="397" spans="1:24" ht="18">
      <c r="A397" s="26">
        <v>3.25</v>
      </c>
      <c r="B397" s="27">
        <v>3</v>
      </c>
      <c r="C397" s="28">
        <v>-1.8171939901529726</v>
      </c>
      <c r="D397" s="29">
        <v>-1.8171939901529726</v>
      </c>
      <c r="E397" s="27">
        <v>2.5</v>
      </c>
      <c r="F397" s="28">
        <v>-1.3283051012640925</v>
      </c>
      <c r="G397" s="30">
        <v>-1.3283051012640925</v>
      </c>
      <c r="H397" s="3"/>
      <c r="I397" s="3"/>
      <c r="J397" s="3"/>
      <c r="K397" s="3"/>
      <c r="L397" s="3"/>
      <c r="M397" s="3"/>
      <c r="N397" s="3"/>
      <c r="O397" s="3"/>
      <c r="P397" s="3"/>
      <c r="Q397" s="26">
        <v>2.75</v>
      </c>
      <c r="R397" s="27">
        <v>2.5</v>
      </c>
      <c r="S397" s="28">
        <v>-1.1798387012640887</v>
      </c>
      <c r="T397" s="29">
        <v>-1.179838701264103</v>
      </c>
      <c r="U397" s="27">
        <v>2</v>
      </c>
      <c r="V397" s="28">
        <v>-0.69094981237520869</v>
      </c>
      <c r="W397" s="30">
        <v>-0.69094981237520869</v>
      </c>
      <c r="X397" s="3"/>
    </row>
    <row r="398" spans="1:24" ht="18">
      <c r="A398" s="26">
        <v>3.375</v>
      </c>
      <c r="B398" s="31">
        <v>3</v>
      </c>
      <c r="C398" s="32">
        <v>-1.2826052901529721</v>
      </c>
      <c r="D398" s="33">
        <v>-1.2826052901529721</v>
      </c>
      <c r="E398" s="31">
        <v>2.5</v>
      </c>
      <c r="F398" s="32" t="s">
        <v>334</v>
      </c>
      <c r="G398" s="34" t="s">
        <v>334</v>
      </c>
      <c r="H398" s="3"/>
      <c r="I398" s="3"/>
      <c r="J398" s="3"/>
      <c r="K398" s="3"/>
      <c r="L398" s="3"/>
      <c r="M398" s="3"/>
      <c r="N398" s="3"/>
      <c r="O398" s="3"/>
      <c r="P398" s="3"/>
      <c r="Q398" s="26">
        <v>2.875</v>
      </c>
      <c r="R398" s="31">
        <v>2.5</v>
      </c>
      <c r="S398" s="32">
        <v>-0.75858790126407882</v>
      </c>
      <c r="T398" s="33">
        <v>-0.75858790126409303</v>
      </c>
      <c r="U398" s="31">
        <v>2</v>
      </c>
      <c r="V398" s="32" t="s">
        <v>334</v>
      </c>
      <c r="W398" s="34" t="s">
        <v>334</v>
      </c>
      <c r="X398" s="3"/>
    </row>
    <row r="399" spans="1:24" ht="18">
      <c r="A399" s="26">
        <v>3.5</v>
      </c>
      <c r="B399" s="31">
        <v>3</v>
      </c>
      <c r="C399" s="32">
        <v>-0.76261329015297008</v>
      </c>
      <c r="D399" s="33">
        <v>-0.76261329015297008</v>
      </c>
      <c r="E399" s="31">
        <v>2.5</v>
      </c>
      <c r="F399" s="32" t="s">
        <v>334</v>
      </c>
      <c r="G399" s="34" t="s">
        <v>334</v>
      </c>
      <c r="H399" s="3"/>
      <c r="I399" s="3"/>
      <c r="J399" s="3"/>
      <c r="K399" s="3"/>
      <c r="L399" s="3"/>
      <c r="M399" s="3"/>
      <c r="N399" s="3"/>
      <c r="O399" s="3"/>
      <c r="P399" s="3"/>
      <c r="Q399" s="26">
        <v>3</v>
      </c>
      <c r="R399" s="31">
        <v>2.5</v>
      </c>
      <c r="S399" s="32">
        <v>-0.35232160126408019</v>
      </c>
      <c r="T399" s="33">
        <v>-0.3523216012640944</v>
      </c>
      <c r="U399" s="31">
        <v>2</v>
      </c>
      <c r="V399" s="32" t="s">
        <v>334</v>
      </c>
      <c r="W399" s="34" t="s">
        <v>334</v>
      </c>
      <c r="X399" s="3"/>
    </row>
    <row r="400" spans="1:24" ht="18">
      <c r="A400" s="26">
        <v>3.625</v>
      </c>
      <c r="B400" s="31">
        <v>3</v>
      </c>
      <c r="C400" s="32">
        <v>-0.2617987401529831</v>
      </c>
      <c r="D400" s="33">
        <v>-0.2617987401529831</v>
      </c>
      <c r="E400" s="31">
        <v>2.5</v>
      </c>
      <c r="F400" s="32" t="s">
        <v>334</v>
      </c>
      <c r="G400" s="34" t="s">
        <v>334</v>
      </c>
      <c r="H400" s="3"/>
      <c r="I400" s="3"/>
      <c r="J400" s="3"/>
      <c r="K400" s="3"/>
      <c r="L400" s="3"/>
      <c r="M400" s="3"/>
      <c r="N400" s="3"/>
      <c r="O400" s="3"/>
      <c r="P400" s="3"/>
      <c r="Q400" s="26">
        <v>3.125</v>
      </c>
      <c r="R400" s="31">
        <v>2.5</v>
      </c>
      <c r="S400" s="32">
        <v>3.5295698735922088E-2</v>
      </c>
      <c r="T400" s="33">
        <v>3.5295698735907877E-2</v>
      </c>
      <c r="U400" s="31">
        <v>2</v>
      </c>
      <c r="V400" s="32" t="s">
        <v>334</v>
      </c>
      <c r="W400" s="34" t="s">
        <v>334</v>
      </c>
      <c r="X400" s="3"/>
    </row>
    <row r="401" spans="1:24" ht="18">
      <c r="A401" s="26">
        <v>3.75</v>
      </c>
      <c r="B401" s="31">
        <v>3.5</v>
      </c>
      <c r="C401" s="32">
        <v>-1.8547969790418648</v>
      </c>
      <c r="D401" s="33">
        <v>-1.8547969790418506</v>
      </c>
      <c r="E401" s="31">
        <v>3</v>
      </c>
      <c r="F401" s="32">
        <v>-1.3659080901529705</v>
      </c>
      <c r="G401" s="34">
        <v>-1.3659080901529705</v>
      </c>
      <c r="H401" s="3"/>
      <c r="I401" s="3"/>
      <c r="J401" s="3"/>
      <c r="K401" s="3"/>
      <c r="L401" s="3"/>
      <c r="M401" s="3"/>
      <c r="N401" s="3"/>
      <c r="O401" s="3"/>
      <c r="P401" s="3"/>
      <c r="Q401" s="26">
        <v>3.25</v>
      </c>
      <c r="R401" s="31">
        <v>3</v>
      </c>
      <c r="S401" s="32">
        <v>-1.2169666901529723</v>
      </c>
      <c r="T401" s="33">
        <v>-1.2169666901529723</v>
      </c>
      <c r="U401" s="31">
        <v>2.5</v>
      </c>
      <c r="V401" s="32">
        <v>-0.72807780126407806</v>
      </c>
      <c r="W401" s="34">
        <v>-0.72807780126409227</v>
      </c>
      <c r="X401" s="3"/>
    </row>
    <row r="402" spans="1:24" ht="18">
      <c r="A402" s="26">
        <v>3.875</v>
      </c>
      <c r="B402" s="31">
        <v>3.5</v>
      </c>
      <c r="C402" s="32">
        <v>-1.3630835790418701</v>
      </c>
      <c r="D402" s="33">
        <v>-1.3630835790418558</v>
      </c>
      <c r="E402" s="31">
        <v>3</v>
      </c>
      <c r="F402" s="32" t="s">
        <v>334</v>
      </c>
      <c r="G402" s="34" t="s">
        <v>334</v>
      </c>
      <c r="H402" s="3"/>
      <c r="I402" s="3"/>
      <c r="J402" s="3"/>
      <c r="K402" s="3"/>
      <c r="L402" s="3"/>
      <c r="M402" s="3"/>
      <c r="N402" s="3"/>
      <c r="O402" s="3"/>
      <c r="P402" s="3"/>
      <c r="Q402" s="26">
        <v>3.375</v>
      </c>
      <c r="R402" s="31">
        <v>3</v>
      </c>
      <c r="S402" s="32">
        <v>-0.84088059015297745</v>
      </c>
      <c r="T402" s="33">
        <v>-0.84088059015297745</v>
      </c>
      <c r="U402" s="31">
        <v>2.5</v>
      </c>
      <c r="V402" s="32" t="s">
        <v>334</v>
      </c>
      <c r="W402" s="34" t="s">
        <v>334</v>
      </c>
      <c r="X402" s="3"/>
    </row>
    <row r="403" spans="1:24" ht="18">
      <c r="A403" s="26">
        <v>4</v>
      </c>
      <c r="B403" s="31">
        <v>3.5</v>
      </c>
      <c r="C403" s="32">
        <v>-0.90034097904187149</v>
      </c>
      <c r="D403" s="33">
        <v>-0.90034097904185728</v>
      </c>
      <c r="E403" s="31">
        <v>3</v>
      </c>
      <c r="F403" s="32" t="s">
        <v>334</v>
      </c>
      <c r="G403" s="34" t="s">
        <v>334</v>
      </c>
      <c r="H403" s="3"/>
      <c r="I403" s="3"/>
      <c r="J403" s="3"/>
      <c r="K403" s="3"/>
      <c r="L403" s="3"/>
      <c r="M403" s="3"/>
      <c r="N403" s="3"/>
      <c r="O403" s="3"/>
      <c r="P403" s="3"/>
      <c r="Q403" s="26">
        <v>3.5</v>
      </c>
      <c r="R403" s="31">
        <v>3</v>
      </c>
      <c r="S403" s="32">
        <v>-0.49947008248314262</v>
      </c>
      <c r="T403" s="33">
        <v>-0.49947008248314262</v>
      </c>
      <c r="U403" s="31">
        <v>2.5</v>
      </c>
      <c r="V403" s="32" t="s">
        <v>334</v>
      </c>
      <c r="W403" s="34" t="s">
        <v>334</v>
      </c>
      <c r="X403" s="3"/>
    </row>
    <row r="404" spans="1:24" ht="18">
      <c r="A404" s="26">
        <v>4.125</v>
      </c>
      <c r="B404" s="31">
        <v>3.5</v>
      </c>
      <c r="C404" s="32">
        <v>-0.47638817904186226</v>
      </c>
      <c r="D404" s="33">
        <v>-0.47638817904184805</v>
      </c>
      <c r="E404" s="31">
        <v>3</v>
      </c>
      <c r="F404" s="32" t="s">
        <v>334</v>
      </c>
      <c r="G404" s="34" t="s">
        <v>334</v>
      </c>
      <c r="H404" s="3"/>
      <c r="I404" s="3"/>
      <c r="J404" s="3"/>
      <c r="K404" s="3"/>
      <c r="L404" s="3"/>
      <c r="M404" s="3"/>
      <c r="N404" s="3"/>
      <c r="O404" s="3"/>
      <c r="P404" s="3"/>
      <c r="Q404" s="26">
        <v>3.625</v>
      </c>
      <c r="R404" s="31">
        <v>3</v>
      </c>
      <c r="S404" s="32">
        <v>-0.2468491981661316</v>
      </c>
      <c r="T404" s="33">
        <v>-0.2468491981661316</v>
      </c>
      <c r="U404" s="31">
        <v>2.5</v>
      </c>
      <c r="V404" s="32" t="s">
        <v>334</v>
      </c>
      <c r="W404" s="34" t="s">
        <v>334</v>
      </c>
      <c r="X404" s="3"/>
    </row>
    <row r="405" spans="1:24" ht="18">
      <c r="A405" s="26">
        <v>4.25</v>
      </c>
      <c r="B405" s="31">
        <v>4</v>
      </c>
      <c r="C405" s="32">
        <v>-1.9379013508477811</v>
      </c>
      <c r="D405" s="33">
        <v>-1.9379013508477669</v>
      </c>
      <c r="E405" s="31">
        <v>3.5</v>
      </c>
      <c r="F405" s="32">
        <v>-1.4490124619588869</v>
      </c>
      <c r="G405" s="34">
        <v>-1.4490124619588727</v>
      </c>
      <c r="H405" s="3"/>
      <c r="I405" s="3"/>
      <c r="J405" s="3"/>
      <c r="K405" s="3"/>
      <c r="L405" s="3"/>
      <c r="M405" s="3"/>
      <c r="N405" s="3"/>
      <c r="O405" s="3"/>
      <c r="P405" s="3"/>
      <c r="Q405" s="26">
        <v>3.75</v>
      </c>
      <c r="R405" s="31">
        <v>3.5</v>
      </c>
      <c r="S405" s="32">
        <v>-1.3577255564840414</v>
      </c>
      <c r="T405" s="33">
        <v>-1.3577255564840414</v>
      </c>
      <c r="U405" s="31">
        <v>3</v>
      </c>
      <c r="V405" s="32">
        <v>-0.86883666759514711</v>
      </c>
      <c r="W405" s="34">
        <v>-0.86883666759514711</v>
      </c>
      <c r="X405" s="3"/>
    </row>
    <row r="406" spans="1:24" ht="18">
      <c r="A406" s="26">
        <v>4.375</v>
      </c>
      <c r="B406" s="31">
        <v>4</v>
      </c>
      <c r="C406" s="32">
        <v>-1.5623343287759468</v>
      </c>
      <c r="D406" s="33">
        <v>-1.5623343287759326</v>
      </c>
      <c r="E406" s="31">
        <v>3.5</v>
      </c>
      <c r="F406" s="32" t="s">
        <v>334</v>
      </c>
      <c r="G406" s="34" t="s">
        <v>334</v>
      </c>
      <c r="H406" s="3"/>
      <c r="I406" s="3"/>
      <c r="J406" s="3"/>
      <c r="K406" s="3"/>
      <c r="L406" s="3"/>
      <c r="M406" s="3"/>
      <c r="N406" s="3"/>
      <c r="O406" s="3"/>
      <c r="P406" s="3"/>
      <c r="Q406" s="26">
        <v>3.875</v>
      </c>
      <c r="R406" s="31">
        <v>3.5</v>
      </c>
      <c r="S406" s="32">
        <v>-1.1844114832975521</v>
      </c>
      <c r="T406" s="33">
        <v>-1.1844114832975521</v>
      </c>
      <c r="U406" s="31">
        <v>3</v>
      </c>
      <c r="V406" s="32" t="s">
        <v>334</v>
      </c>
      <c r="W406" s="34" t="s">
        <v>334</v>
      </c>
      <c r="X406" s="3"/>
    </row>
    <row r="407" spans="1:24" ht="18">
      <c r="A407" s="26">
        <v>4.5</v>
      </c>
      <c r="B407" s="31">
        <v>4</v>
      </c>
      <c r="C407" s="32">
        <v>-1.31400489084794</v>
      </c>
      <c r="D407" s="33">
        <v>-1.3140048908479258</v>
      </c>
      <c r="E407" s="31">
        <v>3.5</v>
      </c>
      <c r="F407" s="32" t="s">
        <v>334</v>
      </c>
      <c r="G407" s="34" t="s">
        <v>334</v>
      </c>
      <c r="H407" s="3"/>
      <c r="I407" s="3"/>
      <c r="J407" s="3"/>
      <c r="K407" s="3"/>
      <c r="L407" s="3"/>
      <c r="M407" s="3"/>
      <c r="N407" s="3"/>
      <c r="O407" s="3"/>
      <c r="P407" s="3"/>
      <c r="Q407" s="26">
        <v>4</v>
      </c>
      <c r="R407" s="31">
        <v>3.5</v>
      </c>
      <c r="S407" s="32">
        <v>-1.1458966160665653</v>
      </c>
      <c r="T407" s="33">
        <v>-1.1458966160665653</v>
      </c>
      <c r="U407" s="31">
        <v>3</v>
      </c>
      <c r="V407" s="32" t="s">
        <v>334</v>
      </c>
      <c r="W407" s="34" t="s">
        <v>334</v>
      </c>
      <c r="X407" s="3"/>
    </row>
    <row r="408" spans="1:24" ht="18">
      <c r="A408" s="26">
        <v>4.625</v>
      </c>
      <c r="B408" s="31">
        <v>4</v>
      </c>
      <c r="C408" s="32">
        <v>-1.2303103130822848</v>
      </c>
      <c r="D408" s="33">
        <v>-1.2303103130822706</v>
      </c>
      <c r="E408" s="31">
        <v>3.5</v>
      </c>
      <c r="F408" s="32" t="s">
        <v>334</v>
      </c>
      <c r="G408" s="34" t="s">
        <v>334</v>
      </c>
      <c r="H408" s="3"/>
      <c r="I408" s="3"/>
      <c r="J408" s="3"/>
      <c r="K408" s="3"/>
      <c r="L408" s="3"/>
      <c r="M408" s="3"/>
      <c r="N408" s="3"/>
      <c r="O408" s="3"/>
      <c r="P408" s="3"/>
      <c r="Q408" s="26">
        <v>4.125</v>
      </c>
      <c r="R408" s="31">
        <v>3.5</v>
      </c>
      <c r="S408" s="32">
        <v>-1.2579485301153284</v>
      </c>
      <c r="T408" s="33">
        <v>-1.2579485301153284</v>
      </c>
      <c r="U408" s="31">
        <v>3</v>
      </c>
      <c r="V408" s="32" t="s">
        <v>334</v>
      </c>
      <c r="W408" s="34" t="s">
        <v>334</v>
      </c>
      <c r="X408" s="3"/>
    </row>
    <row r="409" spans="1:24" ht="18">
      <c r="A409" s="26">
        <v>4.75</v>
      </c>
      <c r="B409" s="31">
        <v>4.5</v>
      </c>
      <c r="C409" s="32">
        <v>-2.2787656447796962</v>
      </c>
      <c r="D409" s="33">
        <v>-2.2787656447796962</v>
      </c>
      <c r="E409" s="31">
        <v>4</v>
      </c>
      <c r="F409" s="32">
        <v>-1.7898767558908162</v>
      </c>
      <c r="G409" s="34">
        <v>-1.789876755890802</v>
      </c>
      <c r="H409" s="3"/>
      <c r="I409" s="3"/>
      <c r="J409" s="3"/>
      <c r="K409" s="3"/>
      <c r="L409" s="3"/>
      <c r="M409" s="3"/>
      <c r="N409" s="3"/>
      <c r="O409" s="3"/>
      <c r="P409" s="3"/>
      <c r="Q409" s="26">
        <v>4.25</v>
      </c>
      <c r="R409" s="31">
        <v>4</v>
      </c>
      <c r="S409" s="32">
        <v>-1.7589806009103484</v>
      </c>
      <c r="T409" s="33">
        <v>-1.7589806009103484</v>
      </c>
      <c r="U409" s="31">
        <v>3.5</v>
      </c>
      <c r="V409" s="32">
        <v>-1.2700917120214541</v>
      </c>
      <c r="W409" s="34">
        <v>-1.2700917120214541</v>
      </c>
      <c r="X409" s="3"/>
    </row>
    <row r="410" spans="1:24" ht="18">
      <c r="A410" s="26">
        <v>4.875</v>
      </c>
      <c r="B410" s="31">
        <v>4.5</v>
      </c>
      <c r="C410" s="32">
        <v>-2.2416408553021512</v>
      </c>
      <c r="D410" s="33">
        <v>-2.2416408553021512</v>
      </c>
      <c r="E410" s="31">
        <v>4</v>
      </c>
      <c r="F410" s="32" t="s">
        <v>334</v>
      </c>
      <c r="G410" s="34" t="s">
        <v>334</v>
      </c>
      <c r="H410" s="3"/>
      <c r="I410" s="3"/>
      <c r="J410" s="3"/>
      <c r="K410" s="3"/>
      <c r="L410" s="3"/>
      <c r="M410" s="3"/>
      <c r="N410" s="3"/>
      <c r="O410" s="3"/>
      <c r="P410" s="3"/>
      <c r="Q410" s="26">
        <v>4.375</v>
      </c>
      <c r="R410" s="31">
        <v>4</v>
      </c>
      <c r="S410" s="32">
        <v>-1.8590732234719951</v>
      </c>
      <c r="T410" s="33">
        <v>-1.8590732234719951</v>
      </c>
      <c r="U410" s="31">
        <v>3.5</v>
      </c>
      <c r="V410" s="32" t="s">
        <v>334</v>
      </c>
      <c r="W410" s="34" t="s">
        <v>334</v>
      </c>
      <c r="X410" s="3"/>
    </row>
    <row r="411" spans="1:24" ht="18">
      <c r="A411" s="26">
        <v>5</v>
      </c>
      <c r="B411" s="31">
        <v>4.5</v>
      </c>
      <c r="C411" s="32">
        <v>-2.3741049155713227</v>
      </c>
      <c r="D411" s="33">
        <v>-2.3741049155713227</v>
      </c>
      <c r="E411" s="31">
        <v>4</v>
      </c>
      <c r="F411" s="32" t="s">
        <v>334</v>
      </c>
      <c r="G411" s="34" t="s">
        <v>334</v>
      </c>
      <c r="H411" s="3"/>
      <c r="I411" s="3"/>
      <c r="J411" s="3"/>
      <c r="K411" s="3"/>
      <c r="L411" s="3"/>
      <c r="M411" s="3"/>
      <c r="N411" s="3"/>
      <c r="O411" s="3"/>
      <c r="P411" s="3"/>
      <c r="Q411" s="26">
        <v>4.5</v>
      </c>
      <c r="R411" s="31">
        <v>4</v>
      </c>
      <c r="S411" s="32">
        <v>-1.8590720313699478</v>
      </c>
      <c r="T411" s="33">
        <v>-1.8590720313699478</v>
      </c>
      <c r="U411" s="31">
        <v>3.5</v>
      </c>
      <c r="V411" s="32" t="s">
        <v>334</v>
      </c>
      <c r="W411" s="34" t="s">
        <v>334</v>
      </c>
      <c r="X411" s="3"/>
    </row>
    <row r="412" spans="1:24" ht="18">
      <c r="A412" s="26">
        <v>5.125</v>
      </c>
      <c r="B412" s="31">
        <v>4.5</v>
      </c>
      <c r="C412" s="32">
        <v>-2.677958818230934</v>
      </c>
      <c r="D412" s="33">
        <v>-2.677958818230934</v>
      </c>
      <c r="E412" s="31">
        <v>4</v>
      </c>
      <c r="F412" s="32" t="s">
        <v>334</v>
      </c>
      <c r="G412" s="34" t="s">
        <v>334</v>
      </c>
      <c r="H412" s="3"/>
      <c r="I412" s="3"/>
      <c r="J412" s="3"/>
      <c r="K412" s="3"/>
      <c r="L412" s="3"/>
      <c r="M412" s="3"/>
      <c r="N412" s="3"/>
      <c r="O412" s="3"/>
      <c r="P412" s="3"/>
      <c r="Q412" s="26">
        <v>4.625</v>
      </c>
      <c r="R412" s="31">
        <v>4</v>
      </c>
      <c r="S412" s="32">
        <v>-1.859070245159316</v>
      </c>
      <c r="T412" s="33">
        <v>-1.859070245159316</v>
      </c>
      <c r="U412" s="31">
        <v>3.5</v>
      </c>
      <c r="V412" s="32" t="s">
        <v>334</v>
      </c>
      <c r="W412" s="34" t="s">
        <v>334</v>
      </c>
      <c r="X412" s="3"/>
    </row>
    <row r="413" spans="1:24" ht="18.75" thickBot="1">
      <c r="A413" s="26">
        <v>5.25</v>
      </c>
      <c r="B413" s="35">
        <v>5</v>
      </c>
      <c r="C413" s="36">
        <v>-2.666849343795846</v>
      </c>
      <c r="D413" s="37">
        <v>-2.666849343795846</v>
      </c>
      <c r="E413" s="35">
        <v>4.5</v>
      </c>
      <c r="F413" s="36">
        <v>-2.1779604549069518</v>
      </c>
      <c r="G413" s="38">
        <v>-2.1779604549069518</v>
      </c>
      <c r="H413" s="3"/>
      <c r="I413" s="3"/>
      <c r="J413" s="3"/>
      <c r="K413" s="3"/>
      <c r="L413" s="3"/>
      <c r="M413" s="3"/>
      <c r="N413" s="3"/>
      <c r="O413" s="3"/>
      <c r="P413" s="3"/>
      <c r="Q413" s="26">
        <v>4.75</v>
      </c>
      <c r="R413" s="35">
        <v>4.5</v>
      </c>
      <c r="S413" s="36">
        <v>-1.847961695841704</v>
      </c>
      <c r="T413" s="37">
        <v>-1.847961695841704</v>
      </c>
      <c r="U413" s="35">
        <v>4</v>
      </c>
      <c r="V413" s="36">
        <v>-1.359072806952824</v>
      </c>
      <c r="W413" s="38">
        <v>-1.359072806952824</v>
      </c>
      <c r="X413" s="3"/>
    </row>
    <row r="414" spans="1:24" ht="18.75" thickBot="1">
      <c r="A414" s="26"/>
      <c r="B414" s="44"/>
      <c r="C414" s="33"/>
      <c r="D414" s="33"/>
      <c r="E414" s="44"/>
      <c r="F414" s="33"/>
      <c r="G414" s="33"/>
      <c r="H414" s="3"/>
      <c r="I414" s="3"/>
      <c r="J414" s="3"/>
      <c r="K414" s="3"/>
      <c r="L414" s="3"/>
      <c r="M414" s="3"/>
      <c r="N414" s="3"/>
      <c r="O414" s="3"/>
      <c r="P414" s="3"/>
      <c r="Q414" s="26"/>
      <c r="R414" s="44"/>
      <c r="S414" s="33"/>
      <c r="T414" s="33"/>
      <c r="U414" s="44"/>
      <c r="V414" s="33"/>
      <c r="W414" s="33"/>
      <c r="X414" s="3"/>
    </row>
    <row r="415" spans="1:24" ht="18.75" thickBot="1">
      <c r="A415" s="16"/>
      <c r="B415" s="17" t="s">
        <v>351</v>
      </c>
      <c r="C415" s="18"/>
      <c r="D415" s="19"/>
      <c r="E415" s="20"/>
      <c r="F415" s="20"/>
      <c r="G415" s="19"/>
      <c r="H415" s="3"/>
      <c r="I415" s="3"/>
      <c r="J415" s="3"/>
      <c r="K415" s="3"/>
      <c r="L415" s="3"/>
      <c r="M415" s="3"/>
      <c r="N415" s="3"/>
      <c r="O415" s="3"/>
      <c r="P415" s="3"/>
      <c r="Q415" s="16"/>
      <c r="R415" s="17" t="s">
        <v>352</v>
      </c>
      <c r="S415" s="18"/>
      <c r="T415" s="19"/>
      <c r="U415" s="20"/>
      <c r="V415" s="20"/>
      <c r="W415" s="19"/>
      <c r="X415" s="3"/>
    </row>
    <row r="416" spans="1:24" ht="18.75" thickBot="1">
      <c r="A416" s="16"/>
      <c r="B416" s="21"/>
      <c r="C416" s="364" t="s">
        <v>17</v>
      </c>
      <c r="D416" s="364"/>
      <c r="E416" s="22"/>
      <c r="F416" s="365" t="s">
        <v>17</v>
      </c>
      <c r="G416" s="366"/>
      <c r="H416" s="3"/>
      <c r="I416" s="3"/>
      <c r="J416" s="3"/>
      <c r="K416" s="3"/>
      <c r="L416" s="3"/>
      <c r="M416" s="3"/>
      <c r="N416" s="3"/>
      <c r="O416" s="3"/>
      <c r="P416" s="3"/>
      <c r="Q416" s="16"/>
      <c r="R416" s="21"/>
      <c r="S416" s="364" t="s">
        <v>17</v>
      </c>
      <c r="T416" s="364"/>
      <c r="U416" s="22"/>
      <c r="V416" s="365" t="s">
        <v>17</v>
      </c>
      <c r="W416" s="366"/>
      <c r="X416" s="3"/>
    </row>
    <row r="417" spans="1:24" ht="18.75" thickBot="1">
      <c r="A417" s="16"/>
      <c r="B417" s="23" t="s">
        <v>18</v>
      </c>
      <c r="C417" s="23" t="s">
        <v>302</v>
      </c>
      <c r="D417" s="23" t="s">
        <v>303</v>
      </c>
      <c r="E417" s="23" t="s">
        <v>18</v>
      </c>
      <c r="F417" s="24" t="s">
        <v>302</v>
      </c>
      <c r="G417" s="25" t="s">
        <v>303</v>
      </c>
      <c r="H417" s="3"/>
      <c r="I417" s="3"/>
      <c r="J417" s="3"/>
      <c r="K417" s="3"/>
      <c r="L417" s="3"/>
      <c r="M417" s="3"/>
      <c r="N417" s="3"/>
      <c r="O417" s="3"/>
      <c r="P417" s="3"/>
      <c r="Q417" s="16"/>
      <c r="R417" s="23" t="s">
        <v>18</v>
      </c>
      <c r="S417" s="23" t="s">
        <v>302</v>
      </c>
      <c r="T417" s="23" t="s">
        <v>303</v>
      </c>
      <c r="U417" s="23" t="s">
        <v>18</v>
      </c>
      <c r="V417" s="24" t="s">
        <v>302</v>
      </c>
      <c r="W417" s="25" t="s">
        <v>303</v>
      </c>
      <c r="X417" s="3"/>
    </row>
    <row r="418" spans="1:24" ht="18">
      <c r="A418" s="26">
        <v>3.25</v>
      </c>
      <c r="B418" s="27">
        <v>3</v>
      </c>
      <c r="C418" s="28">
        <v>-1.7371939472376283</v>
      </c>
      <c r="D418" s="29">
        <v>-1.7371939472376283</v>
      </c>
      <c r="E418" s="27">
        <v>2.5</v>
      </c>
      <c r="F418" s="28">
        <v>-1.2483050583487483</v>
      </c>
      <c r="G418" s="30">
        <v>-1.2483050583487483</v>
      </c>
      <c r="H418" s="3"/>
      <c r="I418" s="3"/>
      <c r="J418" s="3"/>
      <c r="K418" s="3"/>
      <c r="L418" s="3"/>
      <c r="M418" s="3"/>
      <c r="N418" s="3"/>
      <c r="O418" s="3"/>
      <c r="P418" s="3"/>
      <c r="Q418" s="26">
        <v>2.75</v>
      </c>
      <c r="R418" s="27">
        <v>2.5</v>
      </c>
      <c r="S418" s="28">
        <v>-1.0998386583487445</v>
      </c>
      <c r="T418" s="29">
        <v>-1.0998386583487587</v>
      </c>
      <c r="U418" s="27">
        <v>2</v>
      </c>
      <c r="V418" s="28">
        <v>-0.61094976945986446</v>
      </c>
      <c r="W418" s="30">
        <v>-0.61094976945986446</v>
      </c>
      <c r="X418" s="3"/>
    </row>
    <row r="419" spans="1:24" ht="18">
      <c r="A419" s="26">
        <v>3.375</v>
      </c>
      <c r="B419" s="31">
        <v>3</v>
      </c>
      <c r="C419" s="32">
        <v>-1.2026052472376279</v>
      </c>
      <c r="D419" s="33">
        <v>-1.2026052472376279</v>
      </c>
      <c r="E419" s="31">
        <v>2.5</v>
      </c>
      <c r="F419" s="32" t="s">
        <v>334</v>
      </c>
      <c r="G419" s="34" t="s">
        <v>334</v>
      </c>
      <c r="H419" s="3"/>
      <c r="I419" s="3"/>
      <c r="J419" s="3"/>
      <c r="K419" s="3"/>
      <c r="L419" s="3"/>
      <c r="M419" s="3"/>
      <c r="N419" s="3"/>
      <c r="O419" s="3"/>
      <c r="P419" s="3"/>
      <c r="Q419" s="26">
        <v>2.875</v>
      </c>
      <c r="R419" s="31">
        <v>2.5</v>
      </c>
      <c r="S419" s="32">
        <v>-0.67858785834873458</v>
      </c>
      <c r="T419" s="33">
        <v>-0.6785878583487488</v>
      </c>
      <c r="U419" s="31">
        <v>2</v>
      </c>
      <c r="V419" s="32" t="s">
        <v>334</v>
      </c>
      <c r="W419" s="34" t="s">
        <v>334</v>
      </c>
      <c r="X419" s="3"/>
    </row>
    <row r="420" spans="1:24" ht="18">
      <c r="A420" s="26">
        <v>3.5</v>
      </c>
      <c r="B420" s="31">
        <v>3</v>
      </c>
      <c r="C420" s="32">
        <v>-0.68261324723762584</v>
      </c>
      <c r="D420" s="33">
        <v>-0.68261324723762584</v>
      </c>
      <c r="E420" s="31">
        <v>2.5</v>
      </c>
      <c r="F420" s="32" t="s">
        <v>334</v>
      </c>
      <c r="G420" s="34" t="s">
        <v>334</v>
      </c>
      <c r="H420" s="3"/>
      <c r="I420" s="3"/>
      <c r="J420" s="3"/>
      <c r="K420" s="3"/>
      <c r="L420" s="3"/>
      <c r="M420" s="3"/>
      <c r="N420" s="3"/>
      <c r="O420" s="3"/>
      <c r="P420" s="3"/>
      <c r="Q420" s="26">
        <v>3</v>
      </c>
      <c r="R420" s="31">
        <v>2.5</v>
      </c>
      <c r="S420" s="32">
        <v>-0.27232155834873595</v>
      </c>
      <c r="T420" s="33">
        <v>-0.27232155834875016</v>
      </c>
      <c r="U420" s="31">
        <v>2</v>
      </c>
      <c r="V420" s="32" t="s">
        <v>334</v>
      </c>
      <c r="W420" s="34" t="s">
        <v>334</v>
      </c>
      <c r="X420" s="3"/>
    </row>
    <row r="421" spans="1:24" ht="18">
      <c r="A421" s="26">
        <v>3.625</v>
      </c>
      <c r="B421" s="31">
        <v>3</v>
      </c>
      <c r="C421" s="32">
        <v>-0.18179869723763886</v>
      </c>
      <c r="D421" s="33">
        <v>-0.18179869723763886</v>
      </c>
      <c r="E421" s="31">
        <v>2.5</v>
      </c>
      <c r="F421" s="32" t="s">
        <v>334</v>
      </c>
      <c r="G421" s="34" t="s">
        <v>334</v>
      </c>
      <c r="H421" s="3"/>
      <c r="I421" s="3"/>
      <c r="J421" s="3"/>
      <c r="K421" s="3"/>
      <c r="L421" s="3"/>
      <c r="M421" s="3"/>
      <c r="N421" s="3"/>
      <c r="O421" s="3"/>
      <c r="P421" s="3"/>
      <c r="Q421" s="26">
        <v>3.125</v>
      </c>
      <c r="R421" s="31">
        <v>2.5</v>
      </c>
      <c r="S421" s="32">
        <v>0.11529574165126633</v>
      </c>
      <c r="T421" s="33">
        <v>0.11529574165125211</v>
      </c>
      <c r="U421" s="31">
        <v>2</v>
      </c>
      <c r="V421" s="32" t="s">
        <v>334</v>
      </c>
      <c r="W421" s="34" t="s">
        <v>334</v>
      </c>
      <c r="X421" s="3"/>
    </row>
    <row r="422" spans="1:24" ht="18">
      <c r="A422" s="26">
        <v>3.75</v>
      </c>
      <c r="B422" s="31">
        <v>3.5</v>
      </c>
      <c r="C422" s="32">
        <v>-1.7747969361265206</v>
      </c>
      <c r="D422" s="33">
        <v>-1.7747969361265064</v>
      </c>
      <c r="E422" s="31">
        <v>3</v>
      </c>
      <c r="F422" s="32">
        <v>-1.2859080472376263</v>
      </c>
      <c r="G422" s="34">
        <v>-1.2859080472376263</v>
      </c>
      <c r="H422" s="3"/>
      <c r="I422" s="3"/>
      <c r="J422" s="3"/>
      <c r="K422" s="3"/>
      <c r="L422" s="3"/>
      <c r="M422" s="3"/>
      <c r="N422" s="3"/>
      <c r="O422" s="3"/>
      <c r="P422" s="3"/>
      <c r="Q422" s="26">
        <v>3.25</v>
      </c>
      <c r="R422" s="31">
        <v>3</v>
      </c>
      <c r="S422" s="32">
        <v>-1.1369666472376281</v>
      </c>
      <c r="T422" s="33">
        <v>-1.1369666472376281</v>
      </c>
      <c r="U422" s="31">
        <v>2.5</v>
      </c>
      <c r="V422" s="32">
        <v>-0.64807775834873382</v>
      </c>
      <c r="W422" s="34">
        <v>-0.64807775834874803</v>
      </c>
      <c r="X422" s="3"/>
    </row>
    <row r="423" spans="1:24" ht="18">
      <c r="A423" s="26">
        <v>3.875</v>
      </c>
      <c r="B423" s="31">
        <v>3.5</v>
      </c>
      <c r="C423" s="32">
        <v>-1.2830835361265258</v>
      </c>
      <c r="D423" s="33">
        <v>-1.2830835361265116</v>
      </c>
      <c r="E423" s="31">
        <v>3</v>
      </c>
      <c r="F423" s="32" t="s">
        <v>334</v>
      </c>
      <c r="G423" s="34" t="s">
        <v>334</v>
      </c>
      <c r="H423" s="3"/>
      <c r="I423" s="3"/>
      <c r="J423" s="3"/>
      <c r="K423" s="3"/>
      <c r="L423" s="3"/>
      <c r="M423" s="3"/>
      <c r="N423" s="3"/>
      <c r="O423" s="3"/>
      <c r="P423" s="3"/>
      <c r="Q423" s="26">
        <v>3.375</v>
      </c>
      <c r="R423" s="31">
        <v>3</v>
      </c>
      <c r="S423" s="32">
        <v>-0.76088054723763321</v>
      </c>
      <c r="T423" s="33">
        <v>-0.76088054723763321</v>
      </c>
      <c r="U423" s="31">
        <v>2.5</v>
      </c>
      <c r="V423" s="32" t="s">
        <v>334</v>
      </c>
      <c r="W423" s="34" t="s">
        <v>334</v>
      </c>
      <c r="X423" s="3"/>
    </row>
    <row r="424" spans="1:24" ht="18">
      <c r="A424" s="26">
        <v>4</v>
      </c>
      <c r="B424" s="31">
        <v>3.5</v>
      </c>
      <c r="C424" s="32">
        <v>-0.82034093612652725</v>
      </c>
      <c r="D424" s="33">
        <v>-0.82034093612651304</v>
      </c>
      <c r="E424" s="31">
        <v>3</v>
      </c>
      <c r="F424" s="32" t="s">
        <v>334</v>
      </c>
      <c r="G424" s="34" t="s">
        <v>334</v>
      </c>
      <c r="H424" s="3"/>
      <c r="I424" s="3"/>
      <c r="J424" s="3"/>
      <c r="K424" s="3"/>
      <c r="L424" s="3"/>
      <c r="M424" s="3"/>
      <c r="N424" s="3"/>
      <c r="O424" s="3"/>
      <c r="P424" s="3"/>
      <c r="Q424" s="26">
        <v>3.5</v>
      </c>
      <c r="R424" s="31">
        <v>3</v>
      </c>
      <c r="S424" s="32">
        <v>-0.41947009917244316</v>
      </c>
      <c r="T424" s="33">
        <v>-0.41947009917244316</v>
      </c>
      <c r="U424" s="31">
        <v>2.5</v>
      </c>
      <c r="V424" s="32" t="s">
        <v>334</v>
      </c>
      <c r="W424" s="34" t="s">
        <v>334</v>
      </c>
      <c r="X424" s="3"/>
    </row>
    <row r="425" spans="1:24" ht="18">
      <c r="A425" s="26">
        <v>4.125</v>
      </c>
      <c r="B425" s="31">
        <v>3.5</v>
      </c>
      <c r="C425" s="32">
        <v>-0.44638814804744698</v>
      </c>
      <c r="D425" s="33">
        <v>-0.44638814804743276</v>
      </c>
      <c r="E425" s="31">
        <v>3</v>
      </c>
      <c r="F425" s="32" t="s">
        <v>334</v>
      </c>
      <c r="G425" s="34" t="s">
        <v>334</v>
      </c>
      <c r="H425" s="3"/>
      <c r="I425" s="3"/>
      <c r="J425" s="3"/>
      <c r="K425" s="3"/>
      <c r="L425" s="3"/>
      <c r="M425" s="3"/>
      <c r="N425" s="3"/>
      <c r="O425" s="3"/>
      <c r="P425" s="3"/>
      <c r="Q425" s="26">
        <v>3.625</v>
      </c>
      <c r="R425" s="31">
        <v>3</v>
      </c>
      <c r="S425" s="32">
        <v>-0.16684921485543214</v>
      </c>
      <c r="T425" s="33">
        <v>-0.16684921485543214</v>
      </c>
      <c r="U425" s="31">
        <v>2.5</v>
      </c>
      <c r="V425" s="32" t="s">
        <v>334</v>
      </c>
      <c r="W425" s="34" t="s">
        <v>334</v>
      </c>
      <c r="X425" s="3"/>
    </row>
    <row r="426" spans="1:24" ht="18">
      <c r="A426" s="26">
        <v>4.25</v>
      </c>
      <c r="B426" s="31">
        <v>4</v>
      </c>
      <c r="C426" s="32">
        <v>-1.8579013675370817</v>
      </c>
      <c r="D426" s="33">
        <v>-1.8579013675370675</v>
      </c>
      <c r="E426" s="31">
        <v>3.5</v>
      </c>
      <c r="F426" s="32">
        <v>-1.3690124786481874</v>
      </c>
      <c r="G426" s="34">
        <v>-1.3690124786481732</v>
      </c>
      <c r="H426" s="3"/>
      <c r="I426" s="3"/>
      <c r="J426" s="3"/>
      <c r="K426" s="3"/>
      <c r="L426" s="3"/>
      <c r="M426" s="3"/>
      <c r="N426" s="3"/>
      <c r="O426" s="3"/>
      <c r="P426" s="3"/>
      <c r="Q426" s="26">
        <v>3.75</v>
      </c>
      <c r="R426" s="31">
        <v>3.5</v>
      </c>
      <c r="S426" s="32">
        <v>-1.2777255731733419</v>
      </c>
      <c r="T426" s="33">
        <v>-1.2777255731733419</v>
      </c>
      <c r="U426" s="31">
        <v>3</v>
      </c>
      <c r="V426" s="32">
        <v>-0.78883668428444764</v>
      </c>
      <c r="W426" s="34">
        <v>-0.78883668428444764</v>
      </c>
      <c r="X426" s="3"/>
    </row>
    <row r="427" spans="1:24" ht="18">
      <c r="A427" s="26">
        <v>4.375</v>
      </c>
      <c r="B427" s="31">
        <v>4</v>
      </c>
      <c r="C427" s="32">
        <v>-1.4823342858606026</v>
      </c>
      <c r="D427" s="33">
        <v>-1.4823342858605884</v>
      </c>
      <c r="E427" s="31">
        <v>3.5</v>
      </c>
      <c r="F427" s="32" t="s">
        <v>334</v>
      </c>
      <c r="G427" s="34" t="s">
        <v>334</v>
      </c>
      <c r="H427" s="3"/>
      <c r="I427" s="3"/>
      <c r="J427" s="3"/>
      <c r="K427" s="3"/>
      <c r="L427" s="3"/>
      <c r="M427" s="3"/>
      <c r="N427" s="3"/>
      <c r="O427" s="3"/>
      <c r="P427" s="3"/>
      <c r="Q427" s="26">
        <v>3.875</v>
      </c>
      <c r="R427" s="31">
        <v>3.5</v>
      </c>
      <c r="S427" s="32">
        <v>-1.1044114403822078</v>
      </c>
      <c r="T427" s="33">
        <v>-1.1044114403822078</v>
      </c>
      <c r="U427" s="31">
        <v>3</v>
      </c>
      <c r="V427" s="32" t="s">
        <v>334</v>
      </c>
      <c r="W427" s="34" t="s">
        <v>334</v>
      </c>
      <c r="X427" s="3"/>
    </row>
    <row r="428" spans="1:24" ht="18">
      <c r="A428" s="26">
        <v>4.5</v>
      </c>
      <c r="B428" s="31">
        <v>4</v>
      </c>
      <c r="C428" s="32">
        <v>-1.2340049075372406</v>
      </c>
      <c r="D428" s="33">
        <v>-1.2340049075372264</v>
      </c>
      <c r="E428" s="31">
        <v>3.5</v>
      </c>
      <c r="F428" s="32" t="s">
        <v>334</v>
      </c>
      <c r="G428" s="34" t="s">
        <v>334</v>
      </c>
      <c r="H428" s="3"/>
      <c r="I428" s="3"/>
      <c r="J428" s="3"/>
      <c r="K428" s="3"/>
      <c r="L428" s="3"/>
      <c r="M428" s="3"/>
      <c r="N428" s="3"/>
      <c r="O428" s="3"/>
      <c r="P428" s="3"/>
      <c r="Q428" s="26">
        <v>4</v>
      </c>
      <c r="R428" s="31">
        <v>3.5</v>
      </c>
      <c r="S428" s="32">
        <v>-1.0658966923605107</v>
      </c>
      <c r="T428" s="33">
        <v>-1.0658966923605107</v>
      </c>
      <c r="U428" s="31">
        <v>3</v>
      </c>
      <c r="V428" s="32" t="s">
        <v>334</v>
      </c>
      <c r="W428" s="34" t="s">
        <v>334</v>
      </c>
      <c r="X428" s="3"/>
    </row>
    <row r="429" spans="1:24" ht="18">
      <c r="A429" s="26">
        <v>4.625</v>
      </c>
      <c r="B429" s="31">
        <v>4</v>
      </c>
      <c r="C429" s="32">
        <v>-1.1503102701669405</v>
      </c>
      <c r="D429" s="33">
        <v>-1.1503102701669263</v>
      </c>
      <c r="E429" s="31">
        <v>3.5</v>
      </c>
      <c r="F429" s="32" t="s">
        <v>334</v>
      </c>
      <c r="G429" s="34" t="s">
        <v>334</v>
      </c>
      <c r="H429" s="3"/>
      <c r="I429" s="3"/>
      <c r="J429" s="3"/>
      <c r="K429" s="3"/>
      <c r="L429" s="3"/>
      <c r="M429" s="3"/>
      <c r="N429" s="3"/>
      <c r="O429" s="3"/>
      <c r="P429" s="3"/>
      <c r="Q429" s="26">
        <v>4.125</v>
      </c>
      <c r="R429" s="31">
        <v>3.5</v>
      </c>
      <c r="S429" s="32">
        <v>-1.2279485587255579</v>
      </c>
      <c r="T429" s="33">
        <v>-1.2279485587255579</v>
      </c>
      <c r="U429" s="31">
        <v>3</v>
      </c>
      <c r="V429" s="32" t="s">
        <v>334</v>
      </c>
      <c r="W429" s="34" t="s">
        <v>334</v>
      </c>
      <c r="X429" s="3"/>
    </row>
    <row r="430" spans="1:24" ht="18">
      <c r="A430" s="26">
        <v>4.75</v>
      </c>
      <c r="B430" s="31">
        <v>4.5</v>
      </c>
      <c r="C430" s="32">
        <v>-2.198765601864352</v>
      </c>
      <c r="D430" s="33">
        <v>-2.198765601864352</v>
      </c>
      <c r="E430" s="31">
        <v>4</v>
      </c>
      <c r="F430" s="32">
        <v>-1.7098767129754719</v>
      </c>
      <c r="G430" s="34">
        <v>-1.7098767129754577</v>
      </c>
      <c r="H430" s="3"/>
      <c r="I430" s="3"/>
      <c r="J430" s="3"/>
      <c r="K430" s="3"/>
      <c r="L430" s="3"/>
      <c r="M430" s="3"/>
      <c r="N430" s="3"/>
      <c r="O430" s="3"/>
      <c r="P430" s="3"/>
      <c r="Q430" s="26">
        <v>4.25</v>
      </c>
      <c r="R430" s="31">
        <v>4</v>
      </c>
      <c r="S430" s="32">
        <v>-1.6789806772042937</v>
      </c>
      <c r="T430" s="33">
        <v>-1.6789806772042937</v>
      </c>
      <c r="U430" s="31">
        <v>3.5</v>
      </c>
      <c r="V430" s="32">
        <v>-1.1900917883153994</v>
      </c>
      <c r="W430" s="34">
        <v>-1.1900917883153994</v>
      </c>
      <c r="X430" s="3"/>
    </row>
    <row r="431" spans="1:24" ht="18">
      <c r="A431" s="26">
        <v>4.875</v>
      </c>
      <c r="B431" s="31">
        <v>4.5</v>
      </c>
      <c r="C431" s="32">
        <v>-2.1616408123868069</v>
      </c>
      <c r="D431" s="33">
        <v>-2.1616408123868069</v>
      </c>
      <c r="E431" s="31">
        <v>4</v>
      </c>
      <c r="F431" s="32" t="s">
        <v>334</v>
      </c>
      <c r="G431" s="34" t="s">
        <v>334</v>
      </c>
      <c r="H431" s="3"/>
      <c r="I431" s="3"/>
      <c r="J431" s="3"/>
      <c r="K431" s="3"/>
      <c r="L431" s="3"/>
      <c r="M431" s="3"/>
      <c r="N431" s="3"/>
      <c r="O431" s="3"/>
      <c r="P431" s="3"/>
      <c r="Q431" s="26">
        <v>4.375</v>
      </c>
      <c r="R431" s="31">
        <v>4</v>
      </c>
      <c r="S431" s="32">
        <v>-1.7790732997659404</v>
      </c>
      <c r="T431" s="33">
        <v>-1.7790732997659404</v>
      </c>
      <c r="U431" s="31">
        <v>3.5</v>
      </c>
      <c r="V431" s="32" t="s">
        <v>334</v>
      </c>
      <c r="W431" s="34" t="s">
        <v>334</v>
      </c>
      <c r="X431" s="3"/>
    </row>
    <row r="432" spans="1:24" ht="18">
      <c r="A432" s="26">
        <v>5</v>
      </c>
      <c r="B432" s="31">
        <v>4.5</v>
      </c>
      <c r="C432" s="32">
        <v>-2.2941049918652681</v>
      </c>
      <c r="D432" s="33">
        <v>-2.2941049918652681</v>
      </c>
      <c r="E432" s="31">
        <v>4</v>
      </c>
      <c r="F432" s="32" t="s">
        <v>334</v>
      </c>
      <c r="G432" s="34" t="s">
        <v>334</v>
      </c>
      <c r="H432" s="3"/>
      <c r="I432" s="3"/>
      <c r="J432" s="3"/>
      <c r="K432" s="3"/>
      <c r="L432" s="3"/>
      <c r="M432" s="3"/>
      <c r="N432" s="3"/>
      <c r="O432" s="3"/>
      <c r="P432" s="3"/>
      <c r="Q432" s="26">
        <v>4.5</v>
      </c>
      <c r="R432" s="31">
        <v>4</v>
      </c>
      <c r="S432" s="32">
        <v>-1.7790719884546036</v>
      </c>
      <c r="T432" s="33">
        <v>-1.7790719884546036</v>
      </c>
      <c r="U432" s="31">
        <v>3.5</v>
      </c>
      <c r="V432" s="32" t="s">
        <v>334</v>
      </c>
      <c r="W432" s="34" t="s">
        <v>334</v>
      </c>
      <c r="X432" s="3"/>
    </row>
    <row r="433" spans="1:31" ht="18">
      <c r="A433" s="26">
        <v>5.125</v>
      </c>
      <c r="B433" s="31">
        <v>4.5</v>
      </c>
      <c r="C433" s="32">
        <v>-2.6179588754513929</v>
      </c>
      <c r="D433" s="33">
        <v>-2.6179588754513929</v>
      </c>
      <c r="E433" s="31">
        <v>4</v>
      </c>
      <c r="F433" s="32" t="s">
        <v>334</v>
      </c>
      <c r="G433" s="34" t="s">
        <v>334</v>
      </c>
      <c r="H433" s="3"/>
      <c r="I433" s="3"/>
      <c r="J433" s="3"/>
      <c r="K433" s="3"/>
      <c r="L433" s="3"/>
      <c r="M433" s="3"/>
      <c r="N433" s="3"/>
      <c r="O433" s="3"/>
      <c r="P433" s="3"/>
      <c r="Q433" s="26">
        <v>4.625</v>
      </c>
      <c r="R433" s="31">
        <v>4</v>
      </c>
      <c r="S433" s="32">
        <v>-1.7790703214532613</v>
      </c>
      <c r="T433" s="33">
        <v>-1.7790703214532613</v>
      </c>
      <c r="U433" s="31">
        <v>3.5</v>
      </c>
      <c r="V433" s="32" t="s">
        <v>334</v>
      </c>
      <c r="W433" s="34" t="s">
        <v>334</v>
      </c>
      <c r="X433" s="3"/>
    </row>
    <row r="434" spans="1:31" ht="18.75" thickBot="1">
      <c r="A434" s="26">
        <v>5.25</v>
      </c>
      <c r="B434" s="35">
        <v>5</v>
      </c>
      <c r="C434" s="36">
        <v>-2.5868493008805018</v>
      </c>
      <c r="D434" s="37">
        <v>-2.5868493008805018</v>
      </c>
      <c r="E434" s="35">
        <v>4.5</v>
      </c>
      <c r="F434" s="36">
        <v>-2.0979604119916075</v>
      </c>
      <c r="G434" s="38">
        <v>-2.0979604119916075</v>
      </c>
      <c r="H434" s="3"/>
      <c r="I434" s="3"/>
      <c r="J434" s="3"/>
      <c r="K434" s="3"/>
      <c r="L434" s="3"/>
      <c r="M434" s="3"/>
      <c r="N434" s="3"/>
      <c r="O434" s="3"/>
      <c r="P434" s="3"/>
      <c r="Q434" s="26">
        <v>4.75</v>
      </c>
      <c r="R434" s="35">
        <v>4.5</v>
      </c>
      <c r="S434" s="36">
        <v>-1.7679616529263598</v>
      </c>
      <c r="T434" s="37">
        <v>-1.7679616529263598</v>
      </c>
      <c r="U434" s="35">
        <v>4</v>
      </c>
      <c r="V434" s="36">
        <v>-1.2790727640374797</v>
      </c>
      <c r="W434" s="38">
        <v>-1.2790727640374797</v>
      </c>
      <c r="X434" s="3"/>
    </row>
    <row r="435" spans="1:31" ht="18.75" thickBot="1">
      <c r="A435" s="26"/>
      <c r="B435" s="44"/>
      <c r="C435" s="33"/>
      <c r="D435" s="33"/>
      <c r="E435" s="44"/>
      <c r="F435" s="33"/>
      <c r="G435" s="3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26"/>
      <c r="Z435" s="44"/>
      <c r="AA435" s="33"/>
      <c r="AB435" s="33"/>
      <c r="AC435" s="44"/>
      <c r="AD435" s="33"/>
      <c r="AE435" s="33"/>
    </row>
    <row r="436" spans="1:31" ht="19.5" thickBot="1">
      <c r="A436" s="361" t="s">
        <v>28</v>
      </c>
      <c r="B436" s="362"/>
      <c r="C436" s="362"/>
      <c r="D436" s="362"/>
      <c r="E436" s="362"/>
      <c r="F436" s="362"/>
      <c r="G436" s="362"/>
      <c r="H436" s="362"/>
      <c r="I436" s="362"/>
      <c r="J436" s="362"/>
      <c r="K436" s="362"/>
      <c r="L436" s="362"/>
      <c r="M436" s="362"/>
      <c r="N436" s="362"/>
      <c r="O436" s="362"/>
      <c r="P436" s="362"/>
      <c r="Q436" s="362"/>
      <c r="R436" s="362"/>
      <c r="S436" s="362"/>
      <c r="T436" s="362"/>
      <c r="U436" s="362"/>
      <c r="V436" s="362"/>
      <c r="W436" s="362"/>
      <c r="X436" s="362"/>
      <c r="Y436" s="362"/>
      <c r="Z436" s="362"/>
      <c r="AA436" s="362"/>
      <c r="AB436" s="362"/>
      <c r="AC436" s="362"/>
      <c r="AD436" s="362"/>
      <c r="AE436" s="363"/>
    </row>
    <row r="437" spans="1:31" ht="15.75" thickBo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31" ht="18.75" thickBot="1">
      <c r="A438" s="16"/>
      <c r="B438" s="17" t="s">
        <v>353</v>
      </c>
      <c r="C438" s="18"/>
      <c r="D438" s="19"/>
      <c r="E438" s="20"/>
      <c r="F438" s="20"/>
      <c r="G438" s="19"/>
      <c r="H438" s="3"/>
      <c r="I438" s="3"/>
      <c r="J438" s="3"/>
      <c r="K438" s="3"/>
      <c r="L438" s="3"/>
      <c r="M438" s="3"/>
      <c r="N438" s="3"/>
      <c r="O438" s="3"/>
      <c r="P438" s="3"/>
      <c r="Q438" s="311"/>
      <c r="R438" s="306" t="s">
        <v>354</v>
      </c>
      <c r="S438" s="307"/>
      <c r="T438" s="308"/>
      <c r="U438" s="309"/>
      <c r="V438" s="309"/>
      <c r="W438" s="308"/>
      <c r="X438" s="3"/>
      <c r="Y438" s="46"/>
      <c r="Z438" s="47"/>
      <c r="AA438" s="47"/>
      <c r="AB438" s="48"/>
      <c r="AC438" s="48"/>
      <c r="AD438" s="48"/>
      <c r="AE438" s="48"/>
    </row>
    <row r="439" spans="1:31" ht="18.75" thickBot="1">
      <c r="A439" s="16"/>
      <c r="B439" s="21"/>
      <c r="C439" s="364" t="s">
        <v>17</v>
      </c>
      <c r="D439" s="364"/>
      <c r="E439" s="22"/>
      <c r="F439" s="365" t="s">
        <v>17</v>
      </c>
      <c r="G439" s="366"/>
      <c r="H439" s="3"/>
      <c r="I439" s="3"/>
      <c r="J439" s="3"/>
      <c r="K439" s="3"/>
      <c r="L439" s="3"/>
      <c r="M439" s="3"/>
      <c r="N439" s="3"/>
      <c r="O439" s="3"/>
      <c r="P439" s="3"/>
      <c r="Q439" s="311"/>
      <c r="R439" s="325"/>
      <c r="S439" s="367" t="s">
        <v>17</v>
      </c>
      <c r="T439" s="367"/>
      <c r="U439" s="326"/>
      <c r="V439" s="368" t="s">
        <v>17</v>
      </c>
      <c r="W439" s="369"/>
      <c r="X439" s="3"/>
      <c r="Y439" s="46"/>
      <c r="Z439" s="49"/>
      <c r="AA439" s="370"/>
      <c r="AB439" s="370"/>
      <c r="AC439" s="49"/>
      <c r="AD439" s="49"/>
      <c r="AE439" s="49"/>
    </row>
    <row r="440" spans="1:31" ht="18.75" thickBot="1">
      <c r="A440" s="16"/>
      <c r="B440" s="23" t="s">
        <v>18</v>
      </c>
      <c r="C440" s="23" t="s">
        <v>302</v>
      </c>
      <c r="D440" s="23" t="s">
        <v>303</v>
      </c>
      <c r="E440" s="23" t="s">
        <v>18</v>
      </c>
      <c r="F440" s="24" t="s">
        <v>302</v>
      </c>
      <c r="G440" s="25" t="s">
        <v>303</v>
      </c>
      <c r="H440" s="3"/>
      <c r="I440" s="3"/>
      <c r="J440" s="3"/>
      <c r="K440" s="3"/>
      <c r="L440" s="3"/>
      <c r="M440" s="3"/>
      <c r="N440" s="3"/>
      <c r="O440" s="3"/>
      <c r="P440" s="3"/>
      <c r="Q440" s="311"/>
      <c r="R440" s="327" t="s">
        <v>18</v>
      </c>
      <c r="S440" s="327" t="s">
        <v>302</v>
      </c>
      <c r="T440" s="327" t="s">
        <v>303</v>
      </c>
      <c r="U440" s="327" t="s">
        <v>18</v>
      </c>
      <c r="V440" s="328" t="s">
        <v>302</v>
      </c>
      <c r="W440" s="329" t="s">
        <v>303</v>
      </c>
      <c r="X440" s="3"/>
      <c r="Y440" s="46"/>
      <c r="Z440" s="50"/>
      <c r="AA440" s="50"/>
      <c r="AB440" s="50"/>
      <c r="AC440" s="50"/>
      <c r="AD440" s="50"/>
      <c r="AE440" s="50"/>
    </row>
    <row r="441" spans="1:31" ht="18">
      <c r="A441" s="26">
        <v>3.25</v>
      </c>
      <c r="B441" s="27">
        <v>3</v>
      </c>
      <c r="C441" s="28">
        <v>-1.8705725901529746</v>
      </c>
      <c r="D441" s="29">
        <v>-1.8705725901529746</v>
      </c>
      <c r="E441" s="27">
        <v>2.5</v>
      </c>
      <c r="F441" s="28">
        <v>-2.4441837012640946</v>
      </c>
      <c r="G441" s="30">
        <v>-2.4441837012640946</v>
      </c>
      <c r="H441" s="3"/>
      <c r="I441" s="3"/>
      <c r="J441" s="3"/>
      <c r="K441" s="3"/>
      <c r="L441" s="3"/>
      <c r="M441" s="3"/>
      <c r="N441" s="3"/>
      <c r="O441" s="3"/>
      <c r="P441" s="3"/>
      <c r="Q441" s="312">
        <v>2.75</v>
      </c>
      <c r="R441" s="313">
        <v>2.5</v>
      </c>
      <c r="S441" s="314">
        <v>-5.0153451535803697</v>
      </c>
      <c r="T441" s="315">
        <v>-5.0153451535803839</v>
      </c>
      <c r="U441" s="313">
        <v>2</v>
      </c>
      <c r="V441" s="314">
        <v>-4.5264562646914897</v>
      </c>
      <c r="W441" s="316">
        <v>-4.5264562646914897</v>
      </c>
      <c r="X441" s="3"/>
      <c r="Y441" s="51"/>
      <c r="Z441" s="52"/>
      <c r="AA441" s="52"/>
      <c r="AB441" s="52"/>
      <c r="AC441" s="53"/>
      <c r="AD441" s="52"/>
      <c r="AE441" s="52"/>
    </row>
    <row r="442" spans="1:31" ht="18">
      <c r="A442" s="26">
        <v>3.375</v>
      </c>
      <c r="B442" s="31">
        <v>3</v>
      </c>
      <c r="C442" s="32">
        <v>-1.4316128901529765</v>
      </c>
      <c r="D442" s="33">
        <v>-1.4316128901529765</v>
      </c>
      <c r="E442" s="31">
        <v>2.5</v>
      </c>
      <c r="F442" s="32" t="s">
        <v>334</v>
      </c>
      <c r="G442" s="34" t="s">
        <v>334</v>
      </c>
      <c r="H442" s="3"/>
      <c r="I442" s="3"/>
      <c r="J442" s="3"/>
      <c r="K442" s="3"/>
      <c r="L442" s="3"/>
      <c r="M442" s="3"/>
      <c r="N442" s="3"/>
      <c r="O442" s="3"/>
      <c r="P442" s="3"/>
      <c r="Q442" s="312">
        <v>2.875</v>
      </c>
      <c r="R442" s="317">
        <v>2.5</v>
      </c>
      <c r="S442" s="318">
        <v>-4.6873893535803717</v>
      </c>
      <c r="T442" s="319">
        <v>-4.6873893535803859</v>
      </c>
      <c r="U442" s="317">
        <v>2</v>
      </c>
      <c r="V442" s="318" t="s">
        <v>334</v>
      </c>
      <c r="W442" s="320" t="s">
        <v>334</v>
      </c>
      <c r="X442" s="3"/>
      <c r="Y442" s="51"/>
      <c r="Z442" s="52"/>
      <c r="AA442" s="52"/>
      <c r="AB442" s="52"/>
      <c r="AC442" s="53"/>
      <c r="AD442" s="52"/>
      <c r="AE442" s="52"/>
    </row>
    <row r="443" spans="1:31" ht="18">
      <c r="A443" s="26">
        <v>3.5</v>
      </c>
      <c r="B443" s="31">
        <v>3</v>
      </c>
      <c r="C443" s="32">
        <v>-1.0371160901529777</v>
      </c>
      <c r="D443" s="33">
        <v>-1.0371160901529777</v>
      </c>
      <c r="E443" s="31">
        <v>2.5</v>
      </c>
      <c r="F443" s="32" t="s">
        <v>334</v>
      </c>
      <c r="G443" s="34" t="s">
        <v>334</v>
      </c>
      <c r="H443" s="3"/>
      <c r="I443" s="3"/>
      <c r="J443" s="3"/>
      <c r="K443" s="3"/>
      <c r="L443" s="3"/>
      <c r="M443" s="3"/>
      <c r="N443" s="3"/>
      <c r="O443" s="3"/>
      <c r="P443" s="3"/>
      <c r="Q443" s="312">
        <v>3</v>
      </c>
      <c r="R443" s="317">
        <v>2.5</v>
      </c>
      <c r="S443" s="318">
        <v>-4.3924635535803702</v>
      </c>
      <c r="T443" s="319">
        <v>-4.3924635535803844</v>
      </c>
      <c r="U443" s="317">
        <v>2</v>
      </c>
      <c r="V443" s="318" t="s">
        <v>334</v>
      </c>
      <c r="W443" s="320" t="s">
        <v>334</v>
      </c>
      <c r="X443" s="3"/>
      <c r="Y443" s="51"/>
      <c r="Z443" s="52"/>
      <c r="AA443" s="52"/>
      <c r="AB443" s="52"/>
      <c r="AC443" s="53"/>
      <c r="AD443" s="52"/>
      <c r="AE443" s="52"/>
    </row>
    <row r="444" spans="1:31" ht="18">
      <c r="A444" s="26">
        <v>3.625</v>
      </c>
      <c r="B444" s="31">
        <v>3</v>
      </c>
      <c r="C444" s="32">
        <v>-0.69148689015297293</v>
      </c>
      <c r="D444" s="33">
        <v>-0.69148689015297293</v>
      </c>
      <c r="E444" s="31">
        <v>2.5</v>
      </c>
      <c r="F444" s="32" t="s">
        <v>334</v>
      </c>
      <c r="G444" s="34" t="s">
        <v>334</v>
      </c>
      <c r="H444" s="3"/>
      <c r="I444" s="3"/>
      <c r="J444" s="3"/>
      <c r="K444" s="3"/>
      <c r="L444" s="3"/>
      <c r="M444" s="3"/>
      <c r="N444" s="3"/>
      <c r="O444" s="3"/>
      <c r="P444" s="3"/>
      <c r="Q444" s="312">
        <v>3.125</v>
      </c>
      <c r="R444" s="317">
        <v>2.5</v>
      </c>
      <c r="S444" s="318">
        <v>-4.1312877035803695</v>
      </c>
      <c r="T444" s="319">
        <v>-4.1312877035803837</v>
      </c>
      <c r="U444" s="317">
        <v>2</v>
      </c>
      <c r="V444" s="318" t="s">
        <v>334</v>
      </c>
      <c r="W444" s="320" t="s">
        <v>334</v>
      </c>
      <c r="X444" s="3"/>
      <c r="Y444" s="51"/>
      <c r="Z444" s="52"/>
      <c r="AA444" s="52"/>
      <c r="AB444" s="52"/>
      <c r="AC444" s="53"/>
      <c r="AD444" s="52"/>
      <c r="AE444" s="52"/>
    </row>
    <row r="445" spans="1:31" ht="18">
      <c r="A445" s="26">
        <v>3.75</v>
      </c>
      <c r="B445" s="31">
        <v>3.5</v>
      </c>
      <c r="C445" s="32">
        <v>-2.0002837790418653</v>
      </c>
      <c r="D445" s="33">
        <v>-2.0002837790418511</v>
      </c>
      <c r="E445" s="31">
        <v>3</v>
      </c>
      <c r="F445" s="32">
        <v>-1.511394890152971</v>
      </c>
      <c r="G445" s="34">
        <v>-1.511394890152971</v>
      </c>
      <c r="H445" s="54"/>
      <c r="I445" s="54"/>
      <c r="J445" s="54"/>
      <c r="K445" s="54"/>
      <c r="L445" s="54"/>
      <c r="M445" s="54"/>
      <c r="N445" s="54"/>
      <c r="O445" s="54"/>
      <c r="P445" s="54"/>
      <c r="Q445" s="312">
        <v>3.25</v>
      </c>
      <c r="R445" s="317">
        <v>3</v>
      </c>
      <c r="S445" s="318">
        <v>-3.0025518387655614</v>
      </c>
      <c r="T445" s="319">
        <v>-3.0025518387655614</v>
      </c>
      <c r="U445" s="317">
        <v>2.5</v>
      </c>
      <c r="V445" s="318">
        <v>-5.2486166535803704</v>
      </c>
      <c r="W445" s="320">
        <v>-5.2486166535803847</v>
      </c>
      <c r="X445" s="54"/>
      <c r="Y445" s="54"/>
      <c r="Z445" s="54"/>
      <c r="AA445" s="52"/>
      <c r="AB445" s="52"/>
      <c r="AC445" s="53"/>
      <c r="AD445" s="52"/>
      <c r="AE445" s="52"/>
    </row>
    <row r="446" spans="1:31" ht="18">
      <c r="A446" s="26">
        <v>3.875</v>
      </c>
      <c r="B446" s="31">
        <v>3.5</v>
      </c>
      <c r="C446" s="32">
        <v>-1.6597442790418739</v>
      </c>
      <c r="D446" s="33">
        <v>-1.6597442790418597</v>
      </c>
      <c r="E446" s="31">
        <v>3</v>
      </c>
      <c r="F446" s="32" t="s">
        <v>334</v>
      </c>
      <c r="G446" s="34" t="s">
        <v>334</v>
      </c>
      <c r="H446" s="54"/>
      <c r="I446" s="54"/>
      <c r="J446" s="54"/>
      <c r="K446" s="54"/>
      <c r="L446" s="54"/>
      <c r="M446" s="54"/>
      <c r="N446" s="54"/>
      <c r="O446" s="54"/>
      <c r="P446" s="54"/>
      <c r="Q446" s="312">
        <v>3.375</v>
      </c>
      <c r="R446" s="317">
        <v>3</v>
      </c>
      <c r="S446" s="318">
        <v>-2.7461454387655584</v>
      </c>
      <c r="T446" s="319">
        <v>-2.7461454387655584</v>
      </c>
      <c r="U446" s="317">
        <v>2.5</v>
      </c>
      <c r="V446" s="318" t="s">
        <v>334</v>
      </c>
      <c r="W446" s="320" t="s">
        <v>334</v>
      </c>
      <c r="X446" s="54"/>
      <c r="Y446" s="54"/>
      <c r="Z446" s="54"/>
      <c r="AA446" s="52"/>
      <c r="AB446" s="52"/>
      <c r="AC446" s="53"/>
      <c r="AD446" s="52"/>
      <c r="AE446" s="52"/>
    </row>
    <row r="447" spans="1:31" ht="18">
      <c r="A447" s="26">
        <v>4</v>
      </c>
      <c r="B447" s="31">
        <v>3.5</v>
      </c>
      <c r="C447" s="32">
        <v>-1.3689849790418691</v>
      </c>
      <c r="D447" s="33">
        <v>-1.3689849790418549</v>
      </c>
      <c r="E447" s="31">
        <v>3</v>
      </c>
      <c r="F447" s="32" t="s">
        <v>334</v>
      </c>
      <c r="G447" s="34" t="s">
        <v>334</v>
      </c>
      <c r="H447" s="54"/>
      <c r="I447" s="54"/>
      <c r="J447" s="54"/>
      <c r="K447" s="54"/>
      <c r="L447" s="54"/>
      <c r="M447" s="54"/>
      <c r="N447" s="54"/>
      <c r="O447" s="54"/>
      <c r="P447" s="54"/>
      <c r="Q447" s="312">
        <v>3.5</v>
      </c>
      <c r="R447" s="317">
        <v>3</v>
      </c>
      <c r="S447" s="318">
        <v>-2.5266383387655571</v>
      </c>
      <c r="T447" s="319">
        <v>-2.5266383387655571</v>
      </c>
      <c r="U447" s="317">
        <v>2.5</v>
      </c>
      <c r="V447" s="318" t="s">
        <v>334</v>
      </c>
      <c r="W447" s="320" t="s">
        <v>334</v>
      </c>
      <c r="X447" s="54"/>
      <c r="Y447" s="54"/>
      <c r="Z447" s="54"/>
      <c r="AA447" s="52"/>
      <c r="AB447" s="52"/>
      <c r="AC447" s="53"/>
      <c r="AD447" s="52"/>
      <c r="AE447" s="52"/>
    </row>
    <row r="448" spans="1:31" ht="18">
      <c r="A448" s="26">
        <v>4.125</v>
      </c>
      <c r="B448" s="31">
        <v>3.5</v>
      </c>
      <c r="C448" s="32">
        <v>-1.1290987790418683</v>
      </c>
      <c r="D448" s="33">
        <v>-1.1290987790418541</v>
      </c>
      <c r="E448" s="31">
        <v>3</v>
      </c>
      <c r="F448" s="32" t="s">
        <v>334</v>
      </c>
      <c r="G448" s="34" t="s">
        <v>334</v>
      </c>
      <c r="H448" s="54"/>
      <c r="I448" s="54"/>
      <c r="J448" s="54"/>
      <c r="K448" s="54"/>
      <c r="L448" s="54"/>
      <c r="M448" s="54"/>
      <c r="N448" s="54"/>
      <c r="O448" s="54"/>
      <c r="P448" s="54"/>
      <c r="Q448" s="312">
        <v>3.625</v>
      </c>
      <c r="R448" s="317">
        <v>3</v>
      </c>
      <c r="S448" s="318">
        <v>-2.3425954387655628</v>
      </c>
      <c r="T448" s="319">
        <v>-2.3425954387655628</v>
      </c>
      <c r="U448" s="317">
        <v>2.5</v>
      </c>
      <c r="V448" s="318" t="s">
        <v>334</v>
      </c>
      <c r="W448" s="320" t="s">
        <v>334</v>
      </c>
      <c r="X448" s="54"/>
      <c r="Y448" s="54"/>
      <c r="Z448" s="54"/>
      <c r="AA448" s="52"/>
      <c r="AB448" s="52"/>
      <c r="AC448" s="53"/>
      <c r="AD448" s="52"/>
      <c r="AE448" s="52"/>
    </row>
    <row r="449" spans="1:31" ht="18">
      <c r="A449" s="26">
        <v>4.25</v>
      </c>
      <c r="B449" s="31">
        <v>4</v>
      </c>
      <c r="C449" s="32">
        <v>-2.150539667930758</v>
      </c>
      <c r="D449" s="33">
        <v>-2.1505396679307438</v>
      </c>
      <c r="E449" s="31">
        <v>3.5</v>
      </c>
      <c r="F449" s="32">
        <v>-1.6616507790418638</v>
      </c>
      <c r="G449" s="34">
        <v>-1.6616507790418495</v>
      </c>
      <c r="H449" s="54"/>
      <c r="I449" s="54"/>
      <c r="J449" s="54"/>
      <c r="K449" s="54"/>
      <c r="L449" s="54"/>
      <c r="M449" s="54"/>
      <c r="N449" s="54"/>
      <c r="O449" s="54"/>
      <c r="P449" s="54"/>
      <c r="Q449" s="312">
        <v>3.75</v>
      </c>
      <c r="R449" s="317">
        <v>3.5</v>
      </c>
      <c r="S449" s="318">
        <v>-3.3778175313581613</v>
      </c>
      <c r="T449" s="319">
        <v>-3.3778175313581613</v>
      </c>
      <c r="U449" s="317">
        <v>3</v>
      </c>
      <c r="V449" s="318">
        <v>-2.8889286424692671</v>
      </c>
      <c r="W449" s="320">
        <v>-2.8889286424692671</v>
      </c>
      <c r="X449" s="54"/>
      <c r="Y449" s="54"/>
      <c r="Z449" s="54"/>
      <c r="AA449" s="52"/>
      <c r="AB449" s="52"/>
      <c r="AC449" s="53"/>
      <c r="AD449" s="52"/>
      <c r="AE449" s="52"/>
    </row>
    <row r="450" spans="1:31" ht="18">
      <c r="A450" s="26">
        <v>4.375</v>
      </c>
      <c r="B450" s="31">
        <v>4</v>
      </c>
      <c r="C450" s="32">
        <v>-1.90791911793076</v>
      </c>
      <c r="D450" s="33">
        <v>-1.9079191179307458</v>
      </c>
      <c r="E450" s="31">
        <v>3.5</v>
      </c>
      <c r="F450" s="32" t="s">
        <v>334</v>
      </c>
      <c r="G450" s="34" t="s">
        <v>334</v>
      </c>
      <c r="H450" s="54"/>
      <c r="I450" s="54"/>
      <c r="J450" s="54"/>
      <c r="K450" s="54"/>
      <c r="L450" s="54"/>
      <c r="M450" s="54"/>
      <c r="N450" s="54"/>
      <c r="O450" s="54"/>
      <c r="P450" s="54"/>
      <c r="Q450" s="312">
        <v>3.875</v>
      </c>
      <c r="R450" s="317">
        <v>3.5</v>
      </c>
      <c r="S450" s="318">
        <v>-3.1910664813581491</v>
      </c>
      <c r="T450" s="319">
        <v>-3.1910664813581491</v>
      </c>
      <c r="U450" s="317">
        <v>3</v>
      </c>
      <c r="V450" s="318" t="s">
        <v>334</v>
      </c>
      <c r="W450" s="320" t="s">
        <v>334</v>
      </c>
      <c r="X450" s="54"/>
      <c r="Y450" s="54"/>
      <c r="Z450" s="54"/>
      <c r="AA450" s="52"/>
      <c r="AB450" s="52"/>
      <c r="AC450" s="53"/>
      <c r="AD450" s="52"/>
      <c r="AE450" s="52"/>
    </row>
    <row r="451" spans="1:31" ht="18">
      <c r="A451" s="26">
        <v>4.5</v>
      </c>
      <c r="B451" s="31">
        <v>4</v>
      </c>
      <c r="C451" s="32">
        <v>-1.7086594679307581</v>
      </c>
      <c r="D451" s="33">
        <v>-1.7086594679307439</v>
      </c>
      <c r="E451" s="31">
        <v>3.5</v>
      </c>
      <c r="F451" s="32" t="s">
        <v>334</v>
      </c>
      <c r="G451" s="34" t="s">
        <v>334</v>
      </c>
      <c r="H451" s="54"/>
      <c r="I451" s="54"/>
      <c r="J451" s="54"/>
      <c r="K451" s="54"/>
      <c r="L451" s="54"/>
      <c r="M451" s="54"/>
      <c r="N451" s="54"/>
      <c r="O451" s="54"/>
      <c r="P451" s="54"/>
      <c r="Q451" s="312">
        <v>4</v>
      </c>
      <c r="R451" s="317">
        <v>3.5</v>
      </c>
      <c r="S451" s="318">
        <v>-3.034198856819728</v>
      </c>
      <c r="T451" s="319">
        <v>-3.034198856819728</v>
      </c>
      <c r="U451" s="317">
        <v>3</v>
      </c>
      <c r="V451" s="318" t="s">
        <v>334</v>
      </c>
      <c r="W451" s="320" t="s">
        <v>334</v>
      </c>
      <c r="X451" s="54"/>
      <c r="Y451" s="54"/>
      <c r="Z451" s="54"/>
      <c r="AA451" s="52"/>
      <c r="AB451" s="52"/>
      <c r="AC451" s="53"/>
      <c r="AD451" s="52"/>
      <c r="AE451" s="52"/>
    </row>
    <row r="452" spans="1:31" ht="18">
      <c r="A452" s="26">
        <v>4.625</v>
      </c>
      <c r="B452" s="31">
        <v>4</v>
      </c>
      <c r="C452" s="32">
        <v>-1.5515867500848515</v>
      </c>
      <c r="D452" s="33">
        <v>-1.5515867500848373</v>
      </c>
      <c r="E452" s="31">
        <v>3.5</v>
      </c>
      <c r="F452" s="32" t="s">
        <v>334</v>
      </c>
      <c r="G452" s="34" t="s">
        <v>334</v>
      </c>
      <c r="H452" s="54"/>
      <c r="I452" s="54"/>
      <c r="J452" s="54"/>
      <c r="K452" s="54"/>
      <c r="L452" s="54"/>
      <c r="M452" s="54"/>
      <c r="N452" s="54"/>
      <c r="O452" s="54"/>
      <c r="P452" s="54"/>
      <c r="Q452" s="312">
        <v>4.125</v>
      </c>
      <c r="R452" s="317">
        <v>3.5</v>
      </c>
      <c r="S452" s="318">
        <v>-2.9290415858816345</v>
      </c>
      <c r="T452" s="319">
        <v>-2.9290415858816345</v>
      </c>
      <c r="U452" s="317">
        <v>3</v>
      </c>
      <c r="V452" s="318" t="s">
        <v>334</v>
      </c>
      <c r="W452" s="320" t="s">
        <v>334</v>
      </c>
      <c r="X452" s="54"/>
      <c r="Y452" s="54"/>
      <c r="Z452" s="54"/>
      <c r="AA452" s="52"/>
      <c r="AB452" s="52"/>
      <c r="AC452" s="53"/>
      <c r="AD452" s="52"/>
      <c r="AE452" s="52"/>
    </row>
    <row r="453" spans="1:31" ht="18">
      <c r="A453" s="26">
        <v>4.75</v>
      </c>
      <c r="B453" s="31">
        <v>4.5</v>
      </c>
      <c r="C453" s="32">
        <v>-6.6508816306397165</v>
      </c>
      <c r="D453" s="33">
        <v>-6.5647705195285937</v>
      </c>
      <c r="E453" s="31">
        <v>4</v>
      </c>
      <c r="F453" s="32">
        <v>-1.8074788528619479</v>
      </c>
      <c r="G453" s="34">
        <v>-1.8074788528619337</v>
      </c>
      <c r="H453" s="54"/>
      <c r="I453" s="54"/>
      <c r="J453" s="54"/>
      <c r="K453" s="54"/>
      <c r="L453" s="54"/>
      <c r="M453" s="54"/>
      <c r="N453" s="54"/>
      <c r="O453" s="54"/>
      <c r="P453" s="54"/>
      <c r="Q453" s="312">
        <v>4.25</v>
      </c>
      <c r="R453" s="317">
        <v>4</v>
      </c>
      <c r="S453" s="318">
        <v>-3.5006550244653454</v>
      </c>
      <c r="T453" s="319">
        <v>-3.5006550244653454</v>
      </c>
      <c r="U453" s="317">
        <v>3.5</v>
      </c>
      <c r="V453" s="318">
        <v>-3.0117661355764511</v>
      </c>
      <c r="W453" s="320">
        <v>-3.0117661355764511</v>
      </c>
      <c r="X453" s="54"/>
      <c r="Y453" s="54"/>
      <c r="Z453" s="54"/>
      <c r="AA453" s="52"/>
      <c r="AB453" s="52"/>
      <c r="AC453" s="53"/>
      <c r="AD453" s="52"/>
      <c r="AE453" s="52"/>
    </row>
    <row r="454" spans="1:31" ht="18">
      <c r="A454" s="26">
        <v>4.875</v>
      </c>
      <c r="B454" s="31">
        <v>4.5</v>
      </c>
      <c r="C454" s="32">
        <v>-6.9147843526784101</v>
      </c>
      <c r="D454" s="33">
        <v>-6.9147843526784101</v>
      </c>
      <c r="E454" s="31">
        <v>4</v>
      </c>
      <c r="F454" s="32" t="s">
        <v>334</v>
      </c>
      <c r="G454" s="34" t="s">
        <v>334</v>
      </c>
      <c r="H454" s="54"/>
      <c r="I454" s="54"/>
      <c r="J454" s="54"/>
      <c r="K454" s="54"/>
      <c r="L454" s="54"/>
      <c r="M454" s="54"/>
      <c r="N454" s="54"/>
      <c r="O454" s="54"/>
      <c r="P454" s="54"/>
      <c r="Q454" s="312">
        <v>4.375</v>
      </c>
      <c r="R454" s="317">
        <v>4</v>
      </c>
      <c r="S454" s="318">
        <v>-3.7666576715242934</v>
      </c>
      <c r="T454" s="319">
        <v>-3.7666576715242934</v>
      </c>
      <c r="U454" s="317">
        <v>3.5</v>
      </c>
      <c r="V454" s="318" t="s">
        <v>334</v>
      </c>
      <c r="W454" s="320" t="s">
        <v>334</v>
      </c>
      <c r="X454" s="54"/>
      <c r="Y454" s="54"/>
      <c r="Z454" s="54"/>
      <c r="AA454" s="52"/>
      <c r="AB454" s="52"/>
      <c r="AC454" s="53"/>
      <c r="AD454" s="52"/>
      <c r="AE454" s="52"/>
    </row>
    <row r="455" spans="1:31" ht="18">
      <c r="A455" s="26">
        <v>5</v>
      </c>
      <c r="B455" s="31">
        <v>4.5</v>
      </c>
      <c r="C455" s="32">
        <v>-7.9804332666577551</v>
      </c>
      <c r="D455" s="33">
        <v>-7.9804332666577551</v>
      </c>
      <c r="E455" s="31">
        <v>4</v>
      </c>
      <c r="F455" s="32" t="s">
        <v>334</v>
      </c>
      <c r="G455" s="34" t="s">
        <v>334</v>
      </c>
      <c r="H455" s="54"/>
      <c r="I455" s="54"/>
      <c r="J455" s="54"/>
      <c r="K455" s="54"/>
      <c r="L455" s="54"/>
      <c r="M455" s="54"/>
      <c r="N455" s="54"/>
      <c r="O455" s="54"/>
      <c r="P455" s="54"/>
      <c r="Q455" s="312">
        <v>4.5</v>
      </c>
      <c r="R455" s="317">
        <v>4</v>
      </c>
      <c r="S455" s="318">
        <v>-3.7490719556139505</v>
      </c>
      <c r="T455" s="319">
        <v>-3.7490719556139505</v>
      </c>
      <c r="U455" s="317">
        <v>3.5</v>
      </c>
      <c r="V455" s="318" t="s">
        <v>334</v>
      </c>
      <c r="W455" s="320" t="s">
        <v>334</v>
      </c>
      <c r="X455" s="54"/>
      <c r="Y455" s="54"/>
      <c r="Z455" s="54"/>
      <c r="AA455" s="52"/>
      <c r="AB455" s="52"/>
      <c r="AC455" s="53"/>
      <c r="AD455" s="52"/>
      <c r="AE455" s="52"/>
    </row>
    <row r="456" spans="1:31" ht="18">
      <c r="A456" s="26">
        <v>5.125</v>
      </c>
      <c r="B456" s="31">
        <v>4.5</v>
      </c>
      <c r="C456" s="32">
        <v>-6.8686896045140458</v>
      </c>
      <c r="D456" s="33">
        <v>-6.8686896045140458</v>
      </c>
      <c r="E456" s="31">
        <v>4</v>
      </c>
      <c r="F456" s="32" t="s">
        <v>334</v>
      </c>
      <c r="G456" s="34" t="s">
        <v>334</v>
      </c>
      <c r="H456" s="54"/>
      <c r="I456" s="54"/>
      <c r="J456" s="54"/>
      <c r="K456" s="54"/>
      <c r="L456" s="54"/>
      <c r="M456" s="54"/>
      <c r="N456" s="54"/>
      <c r="O456" s="54"/>
      <c r="P456" s="54"/>
      <c r="Q456" s="312">
        <v>4.625</v>
      </c>
      <c r="R456" s="317">
        <v>4</v>
      </c>
      <c r="S456" s="318">
        <v>-3.8054691180071325</v>
      </c>
      <c r="T456" s="319">
        <v>-3.8054691180071325</v>
      </c>
      <c r="U456" s="317">
        <v>3.5</v>
      </c>
      <c r="V456" s="318" t="s">
        <v>334</v>
      </c>
      <c r="W456" s="320" t="s">
        <v>334</v>
      </c>
      <c r="X456" s="54"/>
      <c r="Y456" s="54"/>
      <c r="Z456" s="54"/>
      <c r="AA456" s="52"/>
      <c r="AB456" s="52"/>
      <c r="AC456" s="53"/>
      <c r="AD456" s="52"/>
      <c r="AE456" s="52"/>
    </row>
    <row r="457" spans="1:31" ht="18.75" thickBot="1">
      <c r="A457" s="26">
        <v>5.25</v>
      </c>
      <c r="B457" s="35">
        <v>5</v>
      </c>
      <c r="C457" s="36">
        <v>-7.5837506409516067</v>
      </c>
      <c r="D457" s="37">
        <v>-7.5837506409516067</v>
      </c>
      <c r="E457" s="35">
        <v>4.5</v>
      </c>
      <c r="F457" s="36">
        <v>-7.0948617520627124</v>
      </c>
      <c r="G457" s="38">
        <v>-7.0948617520627124</v>
      </c>
      <c r="H457" s="54"/>
      <c r="I457" s="54"/>
      <c r="J457" s="54"/>
      <c r="K457" s="54"/>
      <c r="L457" s="54"/>
      <c r="M457" s="54"/>
      <c r="N457" s="54"/>
      <c r="O457" s="54"/>
      <c r="P457" s="54"/>
      <c r="Q457" s="312">
        <v>4.75</v>
      </c>
      <c r="R457" s="321">
        <v>4.5</v>
      </c>
      <c r="S457" s="322">
        <v>-7.8402957891225071</v>
      </c>
      <c r="T457" s="323">
        <v>-7.8402957891225071</v>
      </c>
      <c r="U457" s="321">
        <v>4</v>
      </c>
      <c r="V457" s="322">
        <v>-3.5736291224558494</v>
      </c>
      <c r="W457" s="324">
        <v>-3.5736291224558494</v>
      </c>
      <c r="X457" s="54"/>
      <c r="Y457" s="54"/>
      <c r="Z457" s="54"/>
      <c r="AA457" s="52"/>
      <c r="AB457" s="52"/>
      <c r="AC457" s="53"/>
      <c r="AD457" s="52"/>
      <c r="AE457" s="52"/>
    </row>
    <row r="458" spans="1:31" ht="18.75" thickBot="1">
      <c r="A458" s="26"/>
      <c r="B458" s="44"/>
      <c r="C458" s="33"/>
      <c r="D458" s="33"/>
      <c r="E458" s="44"/>
      <c r="F458" s="33"/>
      <c r="G458" s="33"/>
      <c r="H458" s="54"/>
      <c r="I458" s="54"/>
      <c r="J458" s="54"/>
      <c r="K458" s="54"/>
      <c r="L458" s="54"/>
      <c r="M458" s="54"/>
      <c r="N458" s="54"/>
      <c r="O458" s="54"/>
      <c r="P458" s="54"/>
      <c r="Q458" s="26"/>
      <c r="R458" s="44"/>
      <c r="S458" s="33"/>
      <c r="T458" s="33"/>
      <c r="U458" s="44"/>
      <c r="V458" s="33"/>
      <c r="W458" s="33"/>
      <c r="X458" s="54"/>
      <c r="Y458" s="54"/>
      <c r="Z458" s="54"/>
      <c r="AA458" s="52"/>
      <c r="AB458" s="52"/>
      <c r="AC458" s="53"/>
      <c r="AD458" s="52"/>
      <c r="AE458" s="52"/>
    </row>
    <row r="459" spans="1:31" ht="18.75" thickBot="1">
      <c r="A459" s="16"/>
      <c r="B459" s="17" t="s">
        <v>355</v>
      </c>
      <c r="C459" s="18"/>
      <c r="D459" s="19"/>
      <c r="E459" s="20"/>
      <c r="F459" s="20"/>
      <c r="G459" s="19"/>
      <c r="H459" s="54"/>
      <c r="I459" s="54"/>
      <c r="J459" s="54"/>
      <c r="K459" s="54"/>
      <c r="L459" s="54"/>
      <c r="M459" s="54"/>
      <c r="N459" s="54"/>
      <c r="O459" s="54"/>
      <c r="P459" s="54"/>
      <c r="Q459" s="311"/>
      <c r="R459" s="306" t="s">
        <v>356</v>
      </c>
      <c r="S459" s="307"/>
      <c r="T459" s="308"/>
      <c r="U459" s="309"/>
      <c r="V459" s="309"/>
      <c r="W459" s="308"/>
      <c r="X459" s="54"/>
      <c r="Y459" s="54"/>
      <c r="Z459" s="54"/>
      <c r="AA459" s="52"/>
      <c r="AB459" s="52"/>
      <c r="AC459" s="53"/>
      <c r="AD459" s="52"/>
      <c r="AE459" s="52"/>
    </row>
    <row r="460" spans="1:31" ht="18.75" thickBot="1">
      <c r="A460" s="16"/>
      <c r="B460" s="21"/>
      <c r="C460" s="364" t="s">
        <v>17</v>
      </c>
      <c r="D460" s="364"/>
      <c r="E460" s="22"/>
      <c r="F460" s="365" t="s">
        <v>17</v>
      </c>
      <c r="G460" s="366"/>
      <c r="H460" s="54"/>
      <c r="I460" s="54"/>
      <c r="J460" s="54"/>
      <c r="K460" s="54"/>
      <c r="L460" s="54"/>
      <c r="M460" s="54"/>
      <c r="N460" s="54"/>
      <c r="O460" s="54"/>
      <c r="P460" s="54"/>
      <c r="Q460" s="311"/>
      <c r="R460" s="325"/>
      <c r="S460" s="367" t="s">
        <v>17</v>
      </c>
      <c r="T460" s="367"/>
      <c r="U460" s="326"/>
      <c r="V460" s="368" t="s">
        <v>17</v>
      </c>
      <c r="W460" s="369"/>
      <c r="X460" s="54"/>
      <c r="Y460" s="54"/>
      <c r="Z460" s="54"/>
      <c r="AA460" s="52"/>
      <c r="AB460" s="52"/>
      <c r="AC460" s="53"/>
      <c r="AD460" s="52"/>
      <c r="AE460" s="52"/>
    </row>
    <row r="461" spans="1:31" ht="18.75" thickBot="1">
      <c r="A461" s="16"/>
      <c r="B461" s="23" t="s">
        <v>18</v>
      </c>
      <c r="C461" s="23" t="s">
        <v>302</v>
      </c>
      <c r="D461" s="23" t="s">
        <v>303</v>
      </c>
      <c r="E461" s="23" t="s">
        <v>18</v>
      </c>
      <c r="F461" s="24" t="s">
        <v>302</v>
      </c>
      <c r="G461" s="25" t="s">
        <v>303</v>
      </c>
      <c r="H461" s="54"/>
      <c r="I461" s="54"/>
      <c r="J461" s="54"/>
      <c r="K461" s="54"/>
      <c r="L461" s="54"/>
      <c r="M461" s="54"/>
      <c r="N461" s="54"/>
      <c r="O461" s="54"/>
      <c r="P461" s="54"/>
      <c r="Q461" s="311"/>
      <c r="R461" s="327" t="s">
        <v>18</v>
      </c>
      <c r="S461" s="327" t="s">
        <v>302</v>
      </c>
      <c r="T461" s="327" t="s">
        <v>303</v>
      </c>
      <c r="U461" s="327" t="s">
        <v>18</v>
      </c>
      <c r="V461" s="328" t="s">
        <v>302</v>
      </c>
      <c r="W461" s="329" t="s">
        <v>303</v>
      </c>
      <c r="X461" s="54"/>
      <c r="Y461" s="54"/>
      <c r="Z461" s="54"/>
      <c r="AA461" s="52"/>
      <c r="AB461" s="52"/>
      <c r="AC461" s="53"/>
      <c r="AD461" s="52"/>
      <c r="AE461" s="52"/>
    </row>
    <row r="462" spans="1:31" ht="18">
      <c r="A462" s="26">
        <v>3.25</v>
      </c>
      <c r="B462" s="27">
        <v>3</v>
      </c>
      <c r="C462" s="28">
        <v>-1.7905725472376304</v>
      </c>
      <c r="D462" s="29">
        <v>-1.7905725472376304</v>
      </c>
      <c r="E462" s="27">
        <v>2.5</v>
      </c>
      <c r="F462" s="28">
        <v>-2.3641836583487503</v>
      </c>
      <c r="G462" s="30">
        <v>-2.3641836583487503</v>
      </c>
      <c r="H462" s="54"/>
      <c r="I462" s="54"/>
      <c r="J462" s="54"/>
      <c r="K462" s="54"/>
      <c r="L462" s="54"/>
      <c r="M462" s="54"/>
      <c r="N462" s="54"/>
      <c r="O462" s="54"/>
      <c r="P462" s="54"/>
      <c r="Q462" s="312">
        <v>2.75</v>
      </c>
      <c r="R462" s="313">
        <v>2.5</v>
      </c>
      <c r="S462" s="314">
        <v>-4.8853451583487413</v>
      </c>
      <c r="T462" s="315">
        <v>-4.8853451583487555</v>
      </c>
      <c r="U462" s="313">
        <v>2</v>
      </c>
      <c r="V462" s="314">
        <v>-4.3964562694598612</v>
      </c>
      <c r="W462" s="316">
        <v>-4.3964562694598612</v>
      </c>
      <c r="X462" s="54"/>
      <c r="Y462" s="54"/>
      <c r="Z462" s="54"/>
      <c r="AA462" s="52"/>
      <c r="AB462" s="52"/>
      <c r="AC462" s="53"/>
      <c r="AD462" s="52"/>
      <c r="AE462" s="52"/>
    </row>
    <row r="463" spans="1:31" ht="18">
      <c r="A463" s="26">
        <v>3.375</v>
      </c>
      <c r="B463" s="31">
        <v>3</v>
      </c>
      <c r="C463" s="32">
        <v>-1.3516128472376323</v>
      </c>
      <c r="D463" s="33">
        <v>-1.3516128472376323</v>
      </c>
      <c r="E463" s="31">
        <v>2.5</v>
      </c>
      <c r="F463" s="32" t="s">
        <v>334</v>
      </c>
      <c r="G463" s="34" t="s">
        <v>334</v>
      </c>
      <c r="H463" s="54"/>
      <c r="I463" s="54"/>
      <c r="J463" s="54"/>
      <c r="K463" s="54"/>
      <c r="L463" s="54"/>
      <c r="M463" s="54"/>
      <c r="N463" s="54"/>
      <c r="O463" s="54"/>
      <c r="P463" s="54"/>
      <c r="Q463" s="312">
        <v>2.875</v>
      </c>
      <c r="R463" s="317">
        <v>2.5</v>
      </c>
      <c r="S463" s="318">
        <v>-4.5573893583487433</v>
      </c>
      <c r="T463" s="319">
        <v>-4.5573893583487575</v>
      </c>
      <c r="U463" s="317">
        <v>2</v>
      </c>
      <c r="V463" s="318" t="s">
        <v>334</v>
      </c>
      <c r="W463" s="320" t="s">
        <v>334</v>
      </c>
      <c r="X463" s="54"/>
      <c r="Y463" s="54"/>
      <c r="Z463" s="54"/>
      <c r="AA463" s="52"/>
      <c r="AB463" s="52"/>
      <c r="AC463" s="53"/>
      <c r="AD463" s="52"/>
      <c r="AE463" s="52"/>
    </row>
    <row r="464" spans="1:31" ht="18">
      <c r="A464" s="26">
        <v>3.5</v>
      </c>
      <c r="B464" s="31">
        <v>3</v>
      </c>
      <c r="C464" s="32">
        <v>-0.95711604723763344</v>
      </c>
      <c r="D464" s="33">
        <v>-0.95711604723763344</v>
      </c>
      <c r="E464" s="31">
        <v>2.5</v>
      </c>
      <c r="F464" s="32" t="s">
        <v>334</v>
      </c>
      <c r="G464" s="34" t="s">
        <v>334</v>
      </c>
      <c r="H464" s="54"/>
      <c r="I464" s="54"/>
      <c r="J464" s="54"/>
      <c r="K464" s="54"/>
      <c r="L464" s="54"/>
      <c r="M464" s="54"/>
      <c r="N464" s="54"/>
      <c r="O464" s="54"/>
      <c r="P464" s="54"/>
      <c r="Q464" s="312">
        <v>3</v>
      </c>
      <c r="R464" s="317">
        <v>2.5</v>
      </c>
      <c r="S464" s="318">
        <v>-4.2624635583487418</v>
      </c>
      <c r="T464" s="319">
        <v>-4.262463558348756</v>
      </c>
      <c r="U464" s="317">
        <v>2</v>
      </c>
      <c r="V464" s="318" t="s">
        <v>334</v>
      </c>
      <c r="W464" s="320" t="s">
        <v>334</v>
      </c>
      <c r="X464" s="54"/>
      <c r="Y464" s="54"/>
      <c r="Z464" s="54"/>
      <c r="AA464" s="52"/>
      <c r="AB464" s="52"/>
      <c r="AC464" s="53"/>
      <c r="AD464" s="52"/>
      <c r="AE464" s="52"/>
    </row>
    <row r="465" spans="1:31" ht="18">
      <c r="A465" s="26">
        <v>3.625</v>
      </c>
      <c r="B465" s="31">
        <v>3</v>
      </c>
      <c r="C465" s="32">
        <v>-0.61148684723762869</v>
      </c>
      <c r="D465" s="33">
        <v>-0.61148684723762869</v>
      </c>
      <c r="E465" s="31">
        <v>2.5</v>
      </c>
      <c r="F465" s="32" t="s">
        <v>334</v>
      </c>
      <c r="G465" s="34" t="s">
        <v>334</v>
      </c>
      <c r="H465" s="54"/>
      <c r="I465" s="54"/>
      <c r="J465" s="54"/>
      <c r="K465" s="54"/>
      <c r="L465" s="54"/>
      <c r="M465" s="54"/>
      <c r="N465" s="54"/>
      <c r="O465" s="54"/>
      <c r="P465" s="54"/>
      <c r="Q465" s="312">
        <v>3.125</v>
      </c>
      <c r="R465" s="317">
        <v>2.5</v>
      </c>
      <c r="S465" s="318">
        <v>-4.001287708348741</v>
      </c>
      <c r="T465" s="319">
        <v>-4.0012877083487552</v>
      </c>
      <c r="U465" s="317">
        <v>2</v>
      </c>
      <c r="V465" s="318" t="s">
        <v>334</v>
      </c>
      <c r="W465" s="320" t="s">
        <v>334</v>
      </c>
      <c r="X465" s="54"/>
      <c r="Y465" s="54"/>
      <c r="Z465" s="54"/>
      <c r="AA465" s="52"/>
      <c r="AB465" s="52"/>
      <c r="AC465" s="53"/>
      <c r="AD465" s="52"/>
      <c r="AE465" s="52"/>
    </row>
    <row r="466" spans="1:31" ht="18">
      <c r="A466" s="26">
        <v>3.75</v>
      </c>
      <c r="B466" s="31">
        <v>3.5</v>
      </c>
      <c r="C466" s="32">
        <v>-1.920283736126521</v>
      </c>
      <c r="D466" s="33">
        <v>-1.9202837361265068</v>
      </c>
      <c r="E466" s="31">
        <v>3</v>
      </c>
      <c r="F466" s="32">
        <v>-1.4313948472376268</v>
      </c>
      <c r="G466" s="34">
        <v>-1.4313948472376268</v>
      </c>
      <c r="H466" s="54"/>
      <c r="I466" s="54"/>
      <c r="J466" s="54"/>
      <c r="K466" s="54"/>
      <c r="L466" s="54"/>
      <c r="M466" s="54"/>
      <c r="N466" s="54"/>
      <c r="O466" s="54"/>
      <c r="P466" s="54"/>
      <c r="Q466" s="312">
        <v>3.25</v>
      </c>
      <c r="R466" s="317">
        <v>3</v>
      </c>
      <c r="S466" s="318">
        <v>-2.872551843533933</v>
      </c>
      <c r="T466" s="319">
        <v>-2.872551843533933</v>
      </c>
      <c r="U466" s="317">
        <v>2.5</v>
      </c>
      <c r="V466" s="318">
        <v>-5.118616658348742</v>
      </c>
      <c r="W466" s="320">
        <v>-5.1186166583487562</v>
      </c>
      <c r="X466" s="54"/>
      <c r="Y466" s="54"/>
      <c r="Z466" s="54"/>
      <c r="AA466" s="52"/>
      <c r="AB466" s="52"/>
      <c r="AC466" s="53"/>
      <c r="AD466" s="52"/>
      <c r="AE466" s="52"/>
    </row>
    <row r="467" spans="1:31" ht="18">
      <c r="A467" s="26">
        <v>3.875</v>
      </c>
      <c r="B467" s="31">
        <v>3.5</v>
      </c>
      <c r="C467" s="32">
        <v>-1.5797442361265297</v>
      </c>
      <c r="D467" s="33">
        <v>-1.5797442361265155</v>
      </c>
      <c r="E467" s="31">
        <v>3</v>
      </c>
      <c r="F467" s="32" t="s">
        <v>334</v>
      </c>
      <c r="G467" s="34" t="s">
        <v>334</v>
      </c>
      <c r="H467" s="54"/>
      <c r="I467" s="54"/>
      <c r="J467" s="54"/>
      <c r="K467" s="54"/>
      <c r="L467" s="54"/>
      <c r="M467" s="54"/>
      <c r="N467" s="54"/>
      <c r="O467" s="54"/>
      <c r="P467" s="54"/>
      <c r="Q467" s="312">
        <v>3.375</v>
      </c>
      <c r="R467" s="317">
        <v>3</v>
      </c>
      <c r="S467" s="318">
        <v>-2.61614544353393</v>
      </c>
      <c r="T467" s="319">
        <v>-2.61614544353393</v>
      </c>
      <c r="U467" s="317">
        <v>2.5</v>
      </c>
      <c r="V467" s="318" t="s">
        <v>334</v>
      </c>
      <c r="W467" s="320" t="s">
        <v>334</v>
      </c>
      <c r="X467" s="54"/>
      <c r="Y467" s="54"/>
      <c r="Z467" s="54"/>
      <c r="AA467" s="52"/>
      <c r="AB467" s="52"/>
      <c r="AC467" s="53"/>
      <c r="AD467" s="52"/>
      <c r="AE467" s="52"/>
    </row>
    <row r="468" spans="1:31" ht="18">
      <c r="A468" s="26">
        <v>4</v>
      </c>
      <c r="B468" s="31">
        <v>3.5</v>
      </c>
      <c r="C468" s="32">
        <v>-1.2889849361265249</v>
      </c>
      <c r="D468" s="33">
        <v>-1.2889849361265107</v>
      </c>
      <c r="E468" s="31">
        <v>3</v>
      </c>
      <c r="F468" s="32" t="s">
        <v>334</v>
      </c>
      <c r="G468" s="34" t="s">
        <v>334</v>
      </c>
      <c r="H468" s="54"/>
      <c r="I468" s="54"/>
      <c r="J468" s="54"/>
      <c r="K468" s="54"/>
      <c r="L468" s="54"/>
      <c r="M468" s="54"/>
      <c r="N468" s="54"/>
      <c r="O468" s="54"/>
      <c r="P468" s="54"/>
      <c r="Q468" s="312">
        <v>3.5</v>
      </c>
      <c r="R468" s="317">
        <v>3</v>
      </c>
      <c r="S468" s="318">
        <v>-2.3966383435339287</v>
      </c>
      <c r="T468" s="319">
        <v>-2.3966383435339287</v>
      </c>
      <c r="U468" s="317">
        <v>2.5</v>
      </c>
      <c r="V468" s="318" t="s">
        <v>334</v>
      </c>
      <c r="W468" s="320" t="s">
        <v>334</v>
      </c>
      <c r="X468" s="54"/>
      <c r="Y468" s="54"/>
      <c r="Z468" s="54"/>
      <c r="AA468" s="52"/>
      <c r="AB468" s="52"/>
      <c r="AC468" s="53"/>
      <c r="AD468" s="52"/>
      <c r="AE468" s="52"/>
    </row>
    <row r="469" spans="1:31" ht="18">
      <c r="A469" s="26">
        <v>4.125</v>
      </c>
      <c r="B469" s="31">
        <v>3.5</v>
      </c>
      <c r="C469" s="32">
        <v>-1.099098748047453</v>
      </c>
      <c r="D469" s="33">
        <v>-1.0990987480474388</v>
      </c>
      <c r="E469" s="31">
        <v>3</v>
      </c>
      <c r="F469" s="32" t="s">
        <v>334</v>
      </c>
      <c r="G469" s="34" t="s">
        <v>334</v>
      </c>
      <c r="H469" s="54"/>
      <c r="I469" s="54"/>
      <c r="J469" s="54"/>
      <c r="K469" s="54"/>
      <c r="L469" s="54"/>
      <c r="M469" s="54"/>
      <c r="N469" s="54"/>
      <c r="O469" s="54"/>
      <c r="P469" s="54"/>
      <c r="Q469" s="312">
        <v>3.625</v>
      </c>
      <c r="R469" s="317">
        <v>3</v>
      </c>
      <c r="S469" s="318">
        <v>-2.2125954435339343</v>
      </c>
      <c r="T469" s="319">
        <v>-2.2125954435339343</v>
      </c>
      <c r="U469" s="317">
        <v>2.5</v>
      </c>
      <c r="V469" s="318" t="s">
        <v>334</v>
      </c>
      <c r="W469" s="320" t="s">
        <v>334</v>
      </c>
      <c r="X469" s="54"/>
      <c r="Y469" s="54"/>
      <c r="Z469" s="54"/>
      <c r="AA469" s="52"/>
      <c r="AB469" s="52"/>
      <c r="AC469" s="53"/>
      <c r="AD469" s="52"/>
      <c r="AE469" s="52"/>
    </row>
    <row r="470" spans="1:31" ht="18">
      <c r="A470" s="26">
        <v>4.25</v>
      </c>
      <c r="B470" s="31">
        <v>4</v>
      </c>
      <c r="C470" s="32">
        <v>-2.0705396250154138</v>
      </c>
      <c r="D470" s="33">
        <v>-2.0705396250153996</v>
      </c>
      <c r="E470" s="31">
        <v>3.5</v>
      </c>
      <c r="F470" s="32">
        <v>-1.5816507361265195</v>
      </c>
      <c r="G470" s="34">
        <v>-1.5816507361265053</v>
      </c>
      <c r="H470" s="54"/>
      <c r="I470" s="54"/>
      <c r="J470" s="54"/>
      <c r="K470" s="54"/>
      <c r="L470" s="54"/>
      <c r="M470" s="54"/>
      <c r="N470" s="54"/>
      <c r="O470" s="54"/>
      <c r="P470" s="54"/>
      <c r="Q470" s="312">
        <v>3.75</v>
      </c>
      <c r="R470" s="317">
        <v>3.5</v>
      </c>
      <c r="S470" s="318">
        <v>-3.2478175361265329</v>
      </c>
      <c r="T470" s="319">
        <v>-3.2478175361265329</v>
      </c>
      <c r="U470" s="317">
        <v>3</v>
      </c>
      <c r="V470" s="318">
        <v>-2.7589286472376386</v>
      </c>
      <c r="W470" s="320">
        <v>-2.7589286472376386</v>
      </c>
      <c r="X470" s="54"/>
      <c r="Y470" s="54"/>
      <c r="Z470" s="54"/>
      <c r="AA470" s="52"/>
      <c r="AB470" s="52"/>
      <c r="AC470" s="53"/>
      <c r="AD470" s="52"/>
      <c r="AE470" s="52"/>
    </row>
    <row r="471" spans="1:31" ht="18">
      <c r="A471" s="26">
        <v>4.375</v>
      </c>
      <c r="B471" s="31">
        <v>4</v>
      </c>
      <c r="C471" s="32">
        <v>-1.8279190750154157</v>
      </c>
      <c r="D471" s="33">
        <v>-1.8279190750154015</v>
      </c>
      <c r="E471" s="31">
        <v>3.5</v>
      </c>
      <c r="F471" s="32" t="s">
        <v>334</v>
      </c>
      <c r="G471" s="34" t="s">
        <v>334</v>
      </c>
      <c r="H471" s="54"/>
      <c r="I471" s="54"/>
      <c r="J471" s="54"/>
      <c r="K471" s="54"/>
      <c r="L471" s="54"/>
      <c r="M471" s="54"/>
      <c r="N471" s="54"/>
      <c r="O471" s="54"/>
      <c r="P471" s="54"/>
      <c r="Q471" s="312">
        <v>3.875</v>
      </c>
      <c r="R471" s="317">
        <v>3.5</v>
      </c>
      <c r="S471" s="318">
        <v>-3.0610664861265207</v>
      </c>
      <c r="T471" s="319">
        <v>-3.0610664861265207</v>
      </c>
      <c r="U471" s="317">
        <v>3</v>
      </c>
      <c r="V471" s="318" t="s">
        <v>334</v>
      </c>
      <c r="W471" s="320" t="s">
        <v>334</v>
      </c>
      <c r="X471" s="54"/>
      <c r="Y471" s="54"/>
      <c r="Z471" s="54"/>
      <c r="AA471" s="52"/>
      <c r="AB471" s="52"/>
      <c r="AC471" s="53"/>
      <c r="AD471" s="52"/>
      <c r="AE471" s="52"/>
    </row>
    <row r="472" spans="1:31" ht="18">
      <c r="A472" s="26">
        <v>4.5</v>
      </c>
      <c r="B472" s="31">
        <v>4</v>
      </c>
      <c r="C472" s="32">
        <v>-1.6286594250154138</v>
      </c>
      <c r="D472" s="33">
        <v>-1.6286594250153996</v>
      </c>
      <c r="E472" s="31">
        <v>3.5</v>
      </c>
      <c r="F472" s="32" t="s">
        <v>334</v>
      </c>
      <c r="G472" s="34" t="s">
        <v>334</v>
      </c>
      <c r="H472" s="54"/>
      <c r="I472" s="54"/>
      <c r="J472" s="54"/>
      <c r="K472" s="54"/>
      <c r="L472" s="54"/>
      <c r="M472" s="54"/>
      <c r="N472" s="54"/>
      <c r="O472" s="54"/>
      <c r="P472" s="54"/>
      <c r="Q472" s="312">
        <v>4</v>
      </c>
      <c r="R472" s="317">
        <v>3.5</v>
      </c>
      <c r="S472" s="318">
        <v>-2.9041988615880996</v>
      </c>
      <c r="T472" s="319">
        <v>-2.9041988615880996</v>
      </c>
      <c r="U472" s="317">
        <v>3</v>
      </c>
      <c r="V472" s="318" t="s">
        <v>334</v>
      </c>
      <c r="W472" s="320" t="s">
        <v>334</v>
      </c>
      <c r="X472" s="54"/>
      <c r="Y472" s="54"/>
      <c r="Z472" s="54"/>
      <c r="AA472" s="52"/>
      <c r="AB472" s="52"/>
      <c r="AC472" s="53"/>
      <c r="AD472" s="52"/>
      <c r="AE472" s="52"/>
    </row>
    <row r="473" spans="1:31" ht="18">
      <c r="A473" s="26">
        <v>4.625</v>
      </c>
      <c r="B473" s="31">
        <v>4</v>
      </c>
      <c r="C473" s="32">
        <v>-1.471586766774152</v>
      </c>
      <c r="D473" s="33">
        <v>-1.4715867667741378</v>
      </c>
      <c r="E473" s="31">
        <v>3.5</v>
      </c>
      <c r="F473" s="32" t="s">
        <v>334</v>
      </c>
      <c r="G473" s="34" t="s">
        <v>334</v>
      </c>
      <c r="H473" s="54"/>
      <c r="I473" s="54"/>
      <c r="J473" s="54"/>
      <c r="K473" s="54"/>
      <c r="L473" s="54"/>
      <c r="M473" s="54"/>
      <c r="N473" s="54"/>
      <c r="O473" s="54"/>
      <c r="P473" s="54"/>
      <c r="Q473" s="312">
        <v>4.125</v>
      </c>
      <c r="R473" s="317">
        <v>3.5</v>
      </c>
      <c r="S473" s="318">
        <v>-2.8490416025709351</v>
      </c>
      <c r="T473" s="319">
        <v>-2.8490416025709351</v>
      </c>
      <c r="U473" s="317">
        <v>3</v>
      </c>
      <c r="V473" s="318" t="s">
        <v>334</v>
      </c>
      <c r="W473" s="320" t="s">
        <v>334</v>
      </c>
      <c r="X473" s="54"/>
      <c r="Y473" s="54"/>
      <c r="Z473" s="54"/>
      <c r="AA473" s="52"/>
      <c r="AB473" s="52"/>
      <c r="AC473" s="53"/>
      <c r="AD473" s="52"/>
      <c r="AE473" s="52"/>
    </row>
    <row r="474" spans="1:31" ht="18">
      <c r="A474" s="26">
        <v>4.75</v>
      </c>
      <c r="B474" s="31">
        <v>4.5</v>
      </c>
      <c r="C474" s="32">
        <v>-6.5708815877243723</v>
      </c>
      <c r="D474" s="33">
        <v>-6.4847704766132495</v>
      </c>
      <c r="E474" s="31">
        <v>4</v>
      </c>
      <c r="F474" s="32">
        <v>-1.7274788099466036</v>
      </c>
      <c r="G474" s="34">
        <v>-1.7274788099465894</v>
      </c>
      <c r="H474" s="54"/>
      <c r="I474" s="54"/>
      <c r="J474" s="54"/>
      <c r="K474" s="54"/>
      <c r="L474" s="54"/>
      <c r="M474" s="54"/>
      <c r="N474" s="54"/>
      <c r="O474" s="54"/>
      <c r="P474" s="54"/>
      <c r="Q474" s="312">
        <v>4.25</v>
      </c>
      <c r="R474" s="317">
        <v>4</v>
      </c>
      <c r="S474" s="318">
        <v>-3.370655029233717</v>
      </c>
      <c r="T474" s="319">
        <v>-3.370655029233717</v>
      </c>
      <c r="U474" s="317">
        <v>3.5</v>
      </c>
      <c r="V474" s="318">
        <v>-2.8817661403448227</v>
      </c>
      <c r="W474" s="320">
        <v>-2.8817661403448227</v>
      </c>
      <c r="X474" s="54"/>
      <c r="Y474" s="54"/>
      <c r="Z474" s="54"/>
      <c r="AA474" s="52"/>
      <c r="AB474" s="52"/>
      <c r="AC474" s="53"/>
      <c r="AD474" s="52"/>
      <c r="AE474" s="52"/>
    </row>
    <row r="475" spans="1:31" ht="18">
      <c r="A475" s="26">
        <v>4.875</v>
      </c>
      <c r="B475" s="31">
        <v>4.5</v>
      </c>
      <c r="C475" s="32">
        <v>-6.8347843097630658</v>
      </c>
      <c r="D475" s="33">
        <v>-6.8347843097630658</v>
      </c>
      <c r="E475" s="31">
        <v>4</v>
      </c>
      <c r="F475" s="32" t="s">
        <v>334</v>
      </c>
      <c r="G475" s="34" t="s">
        <v>334</v>
      </c>
      <c r="H475" s="54"/>
      <c r="I475" s="54"/>
      <c r="J475" s="54"/>
      <c r="K475" s="54"/>
      <c r="L475" s="54"/>
      <c r="M475" s="54"/>
      <c r="N475" s="54"/>
      <c r="O475" s="54"/>
      <c r="P475" s="54"/>
      <c r="Q475" s="312">
        <v>4.375</v>
      </c>
      <c r="R475" s="317">
        <v>4</v>
      </c>
      <c r="S475" s="318">
        <v>-3.636657676292665</v>
      </c>
      <c r="T475" s="319">
        <v>-3.636657676292665</v>
      </c>
      <c r="U475" s="317">
        <v>3.5</v>
      </c>
      <c r="V475" s="318" t="s">
        <v>334</v>
      </c>
      <c r="W475" s="320" t="s">
        <v>334</v>
      </c>
      <c r="X475" s="54"/>
      <c r="Y475" s="54"/>
      <c r="Z475" s="54"/>
      <c r="AA475" s="52"/>
      <c r="AB475" s="52"/>
      <c r="AC475" s="53"/>
      <c r="AD475" s="52"/>
      <c r="AE475" s="52"/>
    </row>
    <row r="476" spans="1:31" ht="18">
      <c r="A476" s="26">
        <v>5</v>
      </c>
      <c r="B476" s="31">
        <v>4.5</v>
      </c>
      <c r="C476" s="32">
        <v>-7.9004332833470556</v>
      </c>
      <c r="D476" s="33">
        <v>-7.9004332833470556</v>
      </c>
      <c r="E476" s="31">
        <v>4</v>
      </c>
      <c r="F476" s="32" t="s">
        <v>334</v>
      </c>
      <c r="G476" s="34" t="s">
        <v>334</v>
      </c>
      <c r="H476" s="54"/>
      <c r="I476" s="54"/>
      <c r="J476" s="54"/>
      <c r="K476" s="54"/>
      <c r="L476" s="54"/>
      <c r="M476" s="54"/>
      <c r="N476" s="54"/>
      <c r="O476" s="54"/>
      <c r="P476" s="54"/>
      <c r="Q476" s="312">
        <v>4.5</v>
      </c>
      <c r="R476" s="317">
        <v>4</v>
      </c>
      <c r="S476" s="318">
        <v>-3.619071960382322</v>
      </c>
      <c r="T476" s="319">
        <v>-3.619071960382322</v>
      </c>
      <c r="U476" s="317">
        <v>3.5</v>
      </c>
      <c r="V476" s="318" t="s">
        <v>334</v>
      </c>
      <c r="W476" s="320" t="s">
        <v>334</v>
      </c>
      <c r="X476" s="54"/>
      <c r="Y476" s="54"/>
      <c r="Z476" s="54"/>
      <c r="AA476" s="52"/>
      <c r="AB476" s="52"/>
      <c r="AC476" s="53"/>
      <c r="AD476" s="52"/>
      <c r="AE476" s="52"/>
    </row>
    <row r="477" spans="1:31" ht="18">
      <c r="A477" s="26">
        <v>5.125</v>
      </c>
      <c r="B477" s="31">
        <v>4.5</v>
      </c>
      <c r="C477" s="32">
        <v>-6.80868960212986</v>
      </c>
      <c r="D477" s="33">
        <v>-6.80868960212986</v>
      </c>
      <c r="E477" s="31">
        <v>4</v>
      </c>
      <c r="F477" s="32" t="s">
        <v>334</v>
      </c>
      <c r="G477" s="34" t="s">
        <v>334</v>
      </c>
      <c r="H477" s="54"/>
      <c r="I477" s="54"/>
      <c r="J477" s="54"/>
      <c r="K477" s="54"/>
      <c r="L477" s="54"/>
      <c r="M477" s="54"/>
      <c r="N477" s="54"/>
      <c r="O477" s="54"/>
      <c r="P477" s="54"/>
      <c r="Q477" s="312">
        <v>4.625</v>
      </c>
      <c r="R477" s="317">
        <v>4</v>
      </c>
      <c r="S477" s="318">
        <v>-3.6754691227755041</v>
      </c>
      <c r="T477" s="319">
        <v>-3.6754691227755041</v>
      </c>
      <c r="U477" s="317">
        <v>3.5</v>
      </c>
      <c r="V477" s="318" t="s">
        <v>334</v>
      </c>
      <c r="W477" s="320" t="s">
        <v>334</v>
      </c>
      <c r="X477" s="54"/>
      <c r="Y477" s="54"/>
      <c r="Z477" s="54"/>
      <c r="AA477" s="52"/>
      <c r="AB477" s="52"/>
      <c r="AC477" s="53"/>
      <c r="AD477" s="52"/>
      <c r="AE477" s="52"/>
    </row>
    <row r="478" spans="1:31" ht="18.75" thickBot="1">
      <c r="A478" s="26">
        <v>5.25</v>
      </c>
      <c r="B478" s="35">
        <v>5</v>
      </c>
      <c r="C478" s="36">
        <v>-7.5037506576409072</v>
      </c>
      <c r="D478" s="37">
        <v>-7.5037506576409072</v>
      </c>
      <c r="E478" s="35">
        <v>4.5</v>
      </c>
      <c r="F478" s="36">
        <v>-7.0148617687520129</v>
      </c>
      <c r="G478" s="38">
        <v>-7.0148617687520129</v>
      </c>
      <c r="H478" s="54"/>
      <c r="I478" s="54"/>
      <c r="J478" s="54"/>
      <c r="K478" s="54"/>
      <c r="L478" s="54"/>
      <c r="M478" s="54"/>
      <c r="N478" s="54"/>
      <c r="O478" s="54"/>
      <c r="P478" s="54"/>
      <c r="Q478" s="312">
        <v>4.75</v>
      </c>
      <c r="R478" s="321">
        <v>4.5</v>
      </c>
      <c r="S478" s="322">
        <v>-7.7102957938908787</v>
      </c>
      <c r="T478" s="323">
        <v>-7.7102957938908787</v>
      </c>
      <c r="U478" s="321">
        <v>4</v>
      </c>
      <c r="V478" s="322">
        <v>-3.443629127224221</v>
      </c>
      <c r="W478" s="324">
        <v>-3.443629127224221</v>
      </c>
      <c r="X478" s="54"/>
      <c r="Y478" s="54"/>
      <c r="Z478" s="54"/>
      <c r="AA478" s="52"/>
      <c r="AB478" s="52"/>
      <c r="AC478" s="53"/>
      <c r="AD478" s="52"/>
      <c r="AE478" s="52"/>
    </row>
    <row r="479" spans="1:31" ht="15.75" thickBot="1"/>
    <row r="480" spans="1:31" ht="16.5" thickBot="1">
      <c r="A480" s="361" t="s">
        <v>29</v>
      </c>
      <c r="B480" s="362"/>
      <c r="C480" s="362"/>
      <c r="D480" s="362"/>
      <c r="E480" s="362"/>
      <c r="F480" s="362"/>
      <c r="G480" s="362"/>
      <c r="H480" s="362"/>
      <c r="I480" s="362"/>
      <c r="J480" s="362"/>
      <c r="K480" s="362"/>
      <c r="L480" s="362"/>
      <c r="M480" s="362"/>
      <c r="N480" s="362"/>
      <c r="O480" s="362"/>
      <c r="P480" s="362"/>
      <c r="Q480" s="362"/>
      <c r="R480" s="362"/>
      <c r="S480" s="362"/>
      <c r="T480" s="362"/>
      <c r="U480" s="362"/>
      <c r="V480" s="362"/>
      <c r="W480" s="362"/>
      <c r="X480" s="362"/>
      <c r="Y480" s="362"/>
      <c r="Z480" s="362"/>
      <c r="AA480" s="362"/>
      <c r="AB480" s="362"/>
      <c r="AC480" s="362"/>
      <c r="AD480" s="362"/>
      <c r="AE480" s="363"/>
    </row>
    <row r="481" spans="1:7" ht="15.75" thickBot="1"/>
    <row r="482" spans="1:7" ht="18.75" thickBot="1">
      <c r="A482" s="16"/>
      <c r="B482" s="17" t="s">
        <v>357</v>
      </c>
      <c r="C482" s="18"/>
      <c r="D482" s="19"/>
      <c r="E482" s="20"/>
      <c r="F482" s="20"/>
      <c r="G482" s="19"/>
    </row>
    <row r="483" spans="1:7" ht="18.75" thickBot="1">
      <c r="A483" s="16"/>
      <c r="B483" s="21"/>
      <c r="C483" s="364" t="s">
        <v>17</v>
      </c>
      <c r="D483" s="364"/>
      <c r="E483" s="22"/>
      <c r="F483" s="365" t="s">
        <v>17</v>
      </c>
      <c r="G483" s="366"/>
    </row>
    <row r="484" spans="1:7" ht="18.75" thickBot="1">
      <c r="A484" s="16"/>
      <c r="B484" s="23" t="s">
        <v>18</v>
      </c>
      <c r="C484" s="23" t="s">
        <v>302</v>
      </c>
      <c r="D484" s="23" t="s">
        <v>303</v>
      </c>
      <c r="E484" s="23" t="s">
        <v>18</v>
      </c>
      <c r="F484" s="24" t="s">
        <v>302</v>
      </c>
      <c r="G484" s="25" t="s">
        <v>303</v>
      </c>
    </row>
    <row r="485" spans="1:7" ht="18">
      <c r="A485" s="26">
        <v>3.25</v>
      </c>
      <c r="B485" s="27">
        <v>3</v>
      </c>
      <c r="C485" s="28">
        <v>-1.9810324424692567</v>
      </c>
      <c r="D485" s="29">
        <v>-1.9810324424692567</v>
      </c>
      <c r="E485" s="27">
        <v>2.5</v>
      </c>
      <c r="F485" s="28">
        <v>-1.4921435535803766</v>
      </c>
      <c r="G485" s="30">
        <v>-1.4921435535803766</v>
      </c>
    </row>
    <row r="486" spans="1:7" ht="18">
      <c r="A486" s="26">
        <v>3.375</v>
      </c>
      <c r="B486" s="31">
        <v>3</v>
      </c>
      <c r="C486" s="32">
        <v>-1.4295622424692596</v>
      </c>
      <c r="D486" s="33">
        <v>-1.4295622424692596</v>
      </c>
      <c r="E486" s="31">
        <v>2.5</v>
      </c>
      <c r="F486" s="32" t="s">
        <v>334</v>
      </c>
      <c r="G486" s="34" t="s">
        <v>334</v>
      </c>
    </row>
    <row r="487" spans="1:7" ht="18">
      <c r="A487" s="26">
        <v>3.5</v>
      </c>
      <c r="B487" s="31">
        <v>3</v>
      </c>
      <c r="C487" s="32">
        <v>-0.88782244246925757</v>
      </c>
      <c r="D487" s="33">
        <v>-0.88782244246925757</v>
      </c>
      <c r="E487" s="31">
        <v>2.5</v>
      </c>
      <c r="F487" s="32" t="s">
        <v>334</v>
      </c>
      <c r="G487" s="34" t="s">
        <v>334</v>
      </c>
    </row>
    <row r="488" spans="1:7" ht="18">
      <c r="A488" s="26">
        <v>3.625</v>
      </c>
      <c r="B488" s="31">
        <v>3</v>
      </c>
      <c r="C488" s="32">
        <v>-0.35561444246926044</v>
      </c>
      <c r="D488" s="33">
        <v>-0.35561444246926044</v>
      </c>
      <c r="E488" s="31">
        <v>2.5</v>
      </c>
      <c r="F488" s="32" t="s">
        <v>334</v>
      </c>
      <c r="G488" s="34" t="s">
        <v>334</v>
      </c>
    </row>
    <row r="489" spans="1:7" ht="18">
      <c r="A489" s="26">
        <v>3.75</v>
      </c>
      <c r="B489" s="31">
        <v>3.5</v>
      </c>
      <c r="C489" s="32">
        <v>-1.9995309313581515</v>
      </c>
      <c r="D489" s="33">
        <v>-1.9995309313581373</v>
      </c>
      <c r="E489" s="31">
        <v>3</v>
      </c>
      <c r="F489" s="32">
        <v>-1.5106420424692573</v>
      </c>
      <c r="G489" s="34">
        <v>-1.5106420424692573</v>
      </c>
    </row>
    <row r="490" spans="1:7" ht="18">
      <c r="A490" s="26">
        <v>3.875</v>
      </c>
      <c r="B490" s="31">
        <v>3.5</v>
      </c>
      <c r="C490" s="32">
        <v>-1.4669264813581577</v>
      </c>
      <c r="D490" s="33">
        <v>-1.4669264813581435</v>
      </c>
      <c r="E490" s="31">
        <v>3</v>
      </c>
      <c r="F490" s="32" t="s">
        <v>334</v>
      </c>
      <c r="G490" s="34" t="s">
        <v>334</v>
      </c>
    </row>
    <row r="491" spans="1:7" ht="18">
      <c r="A491" s="26">
        <v>4</v>
      </c>
      <c r="B491" s="31">
        <v>3.5</v>
      </c>
      <c r="C491" s="32">
        <v>-0.94354293135815226</v>
      </c>
      <c r="D491" s="33">
        <v>-0.94354293135813805</v>
      </c>
      <c r="E491" s="31">
        <v>3</v>
      </c>
      <c r="F491" s="32" t="s">
        <v>334</v>
      </c>
      <c r="G491" s="34" t="s">
        <v>334</v>
      </c>
    </row>
    <row r="492" spans="1:7" ht="18">
      <c r="A492" s="26">
        <v>4.125</v>
      </c>
      <c r="B492" s="31">
        <v>3.5</v>
      </c>
      <c r="C492" s="32">
        <v>-0.47919119327909243</v>
      </c>
      <c r="D492" s="33">
        <v>-0.47919119327907822</v>
      </c>
      <c r="E492" s="31">
        <v>3</v>
      </c>
      <c r="F492" s="32" t="s">
        <v>334</v>
      </c>
      <c r="G492" s="34" t="s">
        <v>334</v>
      </c>
    </row>
    <row r="493" spans="1:7" ht="18">
      <c r="A493" s="26">
        <v>4.25</v>
      </c>
      <c r="B493" s="31">
        <v>4</v>
      </c>
      <c r="C493" s="32">
        <v>-2.0167379093515052</v>
      </c>
      <c r="D493" s="33">
        <v>-2.016737909351491</v>
      </c>
      <c r="E493" s="31">
        <v>3.5</v>
      </c>
      <c r="F493" s="32">
        <v>-1.527849020462611</v>
      </c>
      <c r="G493" s="34">
        <v>-1.5278490204625967</v>
      </c>
    </row>
    <row r="494" spans="1:7" ht="18">
      <c r="A494" s="26">
        <v>4.375</v>
      </c>
      <c r="B494" s="31">
        <v>4</v>
      </c>
      <c r="C494" s="32">
        <v>-1.5338747323793172</v>
      </c>
      <c r="D494" s="33">
        <v>-1.5338747323793029</v>
      </c>
      <c r="E494" s="31">
        <v>3.5</v>
      </c>
      <c r="F494" s="32" t="s">
        <v>334</v>
      </c>
      <c r="G494" s="34" t="s">
        <v>334</v>
      </c>
    </row>
    <row r="495" spans="1:7" ht="18">
      <c r="A495" s="26">
        <v>4.5</v>
      </c>
      <c r="B495" s="31">
        <v>4</v>
      </c>
      <c r="C495" s="32">
        <v>-1.1539486088937423</v>
      </c>
      <c r="D495" s="33">
        <v>-1.1539486088937281</v>
      </c>
      <c r="E495" s="31">
        <v>3.5</v>
      </c>
      <c r="F495" s="32" t="s">
        <v>334</v>
      </c>
      <c r="G495" s="34" t="s">
        <v>334</v>
      </c>
    </row>
    <row r="496" spans="1:7" ht="18">
      <c r="A496" s="26">
        <v>4.625</v>
      </c>
      <c r="B496" s="31">
        <v>4</v>
      </c>
      <c r="C496" s="32">
        <v>-0.93463060369660411</v>
      </c>
      <c r="D496" s="33">
        <v>-0.9346306036965899</v>
      </c>
      <c r="E496" s="31">
        <v>3.5</v>
      </c>
      <c r="F496" s="32" t="s">
        <v>334</v>
      </c>
      <c r="G496" s="34" t="s">
        <v>334</v>
      </c>
    </row>
    <row r="497" spans="1:7" ht="18">
      <c r="A497" s="26">
        <v>4.75</v>
      </c>
      <c r="B497" s="31">
        <v>4.5</v>
      </c>
      <c r="C497" s="32">
        <v>-2.2670097781605847</v>
      </c>
      <c r="D497" s="33">
        <v>-2.2670097781605847</v>
      </c>
      <c r="E497" s="31">
        <v>4</v>
      </c>
      <c r="F497" s="32">
        <v>-1.7781208892717046</v>
      </c>
      <c r="G497" s="34">
        <v>-1.7781208892716904</v>
      </c>
    </row>
    <row r="498" spans="1:7" ht="18">
      <c r="A498" s="26">
        <v>4.875</v>
      </c>
      <c r="B498" s="31">
        <v>4.5</v>
      </c>
      <c r="C498" s="32">
        <v>-2.155159729014315</v>
      </c>
      <c r="D498" s="33">
        <v>-2.155159729014315</v>
      </c>
      <c r="E498" s="31">
        <v>4</v>
      </c>
      <c r="F498" s="32" t="s">
        <v>334</v>
      </c>
      <c r="G498" s="34" t="s">
        <v>334</v>
      </c>
    </row>
    <row r="499" spans="1:7" ht="18">
      <c r="A499" s="26">
        <v>5</v>
      </c>
      <c r="B499" s="31">
        <v>4.5</v>
      </c>
      <c r="C499" s="32">
        <v>-2.2933082373379818</v>
      </c>
      <c r="D499" s="33">
        <v>-2.2933082373379818</v>
      </c>
      <c r="E499" s="31">
        <v>4</v>
      </c>
      <c r="F499" s="32" t="s">
        <v>334</v>
      </c>
      <c r="G499" s="34" t="s">
        <v>334</v>
      </c>
    </row>
    <row r="500" spans="1:7" ht="18">
      <c r="A500" s="26">
        <v>5.125</v>
      </c>
      <c r="B500" s="31">
        <v>4.5</v>
      </c>
      <c r="C500" s="32">
        <v>-2.747959239663416</v>
      </c>
      <c r="D500" s="33">
        <v>-2.747959239663416</v>
      </c>
      <c r="E500" s="31">
        <v>4</v>
      </c>
      <c r="F500" s="32" t="s">
        <v>334</v>
      </c>
      <c r="G500" s="34" t="s">
        <v>334</v>
      </c>
    </row>
    <row r="501" spans="1:7" ht="18.75" thickBot="1">
      <c r="A501" s="26">
        <v>5.25</v>
      </c>
      <c r="B501" s="35">
        <v>5</v>
      </c>
      <c r="C501" s="36">
        <v>-2.7168492352997617</v>
      </c>
      <c r="D501" s="37">
        <v>-2.7168492352997617</v>
      </c>
      <c r="E501" s="35">
        <v>4.5</v>
      </c>
      <c r="F501" s="36">
        <v>-2.2279603464108675</v>
      </c>
      <c r="G501" s="38">
        <v>-2.2279603464108675</v>
      </c>
    </row>
    <row r="502" spans="1:7" ht="18.75" thickBot="1">
      <c r="A502" s="26"/>
      <c r="B502" s="44"/>
      <c r="C502" s="33"/>
      <c r="D502" s="33"/>
      <c r="E502" s="44"/>
      <c r="F502" s="33"/>
      <c r="G502" s="33"/>
    </row>
    <row r="503" spans="1:7" ht="18.75" thickBot="1">
      <c r="A503" s="16"/>
      <c r="B503" s="17" t="s">
        <v>358</v>
      </c>
      <c r="C503" s="18"/>
      <c r="D503" s="19"/>
      <c r="E503" s="20"/>
      <c r="F503" s="20"/>
      <c r="G503" s="19"/>
    </row>
    <row r="504" spans="1:7" ht="18.75" thickBot="1">
      <c r="A504" s="16"/>
      <c r="B504" s="21"/>
      <c r="C504" s="364" t="s">
        <v>17</v>
      </c>
      <c r="D504" s="364"/>
      <c r="E504" s="22"/>
      <c r="F504" s="365" t="s">
        <v>17</v>
      </c>
      <c r="G504" s="366"/>
    </row>
    <row r="505" spans="1:7" ht="18.75" thickBot="1">
      <c r="A505" s="16"/>
      <c r="B505" s="23" t="s">
        <v>18</v>
      </c>
      <c r="C505" s="23" t="s">
        <v>302</v>
      </c>
      <c r="D505" s="23" t="s">
        <v>303</v>
      </c>
      <c r="E505" s="23" t="s">
        <v>18</v>
      </c>
      <c r="F505" s="24" t="s">
        <v>302</v>
      </c>
      <c r="G505" s="25" t="s">
        <v>303</v>
      </c>
    </row>
    <row r="506" spans="1:7" ht="18">
      <c r="A506" s="26">
        <v>3.25</v>
      </c>
      <c r="B506" s="27">
        <v>3</v>
      </c>
      <c r="C506" s="28">
        <v>-1.9810324424692567</v>
      </c>
      <c r="D506" s="29">
        <v>-1.9810324424692567</v>
      </c>
      <c r="E506" s="27">
        <v>2.5</v>
      </c>
      <c r="F506" s="28">
        <v>-1.4921435535803766</v>
      </c>
      <c r="G506" s="30">
        <v>-1.4921435535803766</v>
      </c>
    </row>
    <row r="507" spans="1:7" ht="18">
      <c r="A507" s="26">
        <v>3.375</v>
      </c>
      <c r="B507" s="31">
        <v>3</v>
      </c>
      <c r="C507" s="32">
        <v>-1.4295622424692596</v>
      </c>
      <c r="D507" s="33">
        <v>-1.4295622424692596</v>
      </c>
      <c r="E507" s="31">
        <v>2.5</v>
      </c>
      <c r="F507" s="32" t="s">
        <v>334</v>
      </c>
      <c r="G507" s="34" t="s">
        <v>334</v>
      </c>
    </row>
    <row r="508" spans="1:7" ht="18">
      <c r="A508" s="26">
        <v>3.5</v>
      </c>
      <c r="B508" s="31">
        <v>3</v>
      </c>
      <c r="C508" s="32">
        <v>-0.88782244246925757</v>
      </c>
      <c r="D508" s="33">
        <v>-0.88782244246925757</v>
      </c>
      <c r="E508" s="31">
        <v>2.5</v>
      </c>
      <c r="F508" s="32" t="s">
        <v>334</v>
      </c>
      <c r="G508" s="34" t="s">
        <v>334</v>
      </c>
    </row>
    <row r="509" spans="1:7" ht="18">
      <c r="A509" s="26">
        <v>3.625</v>
      </c>
      <c r="B509" s="31">
        <v>3</v>
      </c>
      <c r="C509" s="32">
        <v>-0.35561444246926044</v>
      </c>
      <c r="D509" s="33">
        <v>-0.35561444246926044</v>
      </c>
      <c r="E509" s="31">
        <v>2.5</v>
      </c>
      <c r="F509" s="32" t="s">
        <v>334</v>
      </c>
      <c r="G509" s="34" t="s">
        <v>334</v>
      </c>
    </row>
    <row r="510" spans="1:7" ht="18">
      <c r="A510" s="26">
        <v>3.75</v>
      </c>
      <c r="B510" s="31">
        <v>3.5</v>
      </c>
      <c r="C510" s="32">
        <v>-1.9995309313581515</v>
      </c>
      <c r="D510" s="33">
        <v>-1.9995309313581373</v>
      </c>
      <c r="E510" s="31">
        <v>3</v>
      </c>
      <c r="F510" s="32">
        <v>-1.5106420424692573</v>
      </c>
      <c r="G510" s="34">
        <v>-1.5106420424692573</v>
      </c>
    </row>
    <row r="511" spans="1:7" ht="18">
      <c r="A511" s="26">
        <v>3.875</v>
      </c>
      <c r="B511" s="31">
        <v>3.5</v>
      </c>
      <c r="C511" s="32">
        <v>-1.4669264813581577</v>
      </c>
      <c r="D511" s="33">
        <v>-1.4669264813581435</v>
      </c>
      <c r="E511" s="31">
        <v>3</v>
      </c>
      <c r="F511" s="32" t="s">
        <v>334</v>
      </c>
      <c r="G511" s="34" t="s">
        <v>334</v>
      </c>
    </row>
    <row r="512" spans="1:7" ht="18">
      <c r="A512" s="26">
        <v>4</v>
      </c>
      <c r="B512" s="31">
        <v>3.5</v>
      </c>
      <c r="C512" s="32">
        <v>-0.94354293135815226</v>
      </c>
      <c r="D512" s="33">
        <v>-0.94354293135813805</v>
      </c>
      <c r="E512" s="31">
        <v>3</v>
      </c>
      <c r="F512" s="32" t="s">
        <v>334</v>
      </c>
      <c r="G512" s="34" t="s">
        <v>334</v>
      </c>
    </row>
    <row r="513" spans="1:31" ht="18">
      <c r="A513" s="26">
        <v>4.125</v>
      </c>
      <c r="B513" s="31">
        <v>3.5</v>
      </c>
      <c r="C513" s="32">
        <v>-0.47919119327909243</v>
      </c>
      <c r="D513" s="33">
        <v>-0.47919119327907822</v>
      </c>
      <c r="E513" s="31">
        <v>3</v>
      </c>
      <c r="F513" s="32" t="s">
        <v>334</v>
      </c>
      <c r="G513" s="34" t="s">
        <v>334</v>
      </c>
    </row>
    <row r="514" spans="1:31" ht="18">
      <c r="A514" s="26">
        <v>4.25</v>
      </c>
      <c r="B514" s="31">
        <v>4</v>
      </c>
      <c r="C514" s="32">
        <v>-2.0167379093515052</v>
      </c>
      <c r="D514" s="33">
        <v>-2.016737909351491</v>
      </c>
      <c r="E514" s="31">
        <v>3.5</v>
      </c>
      <c r="F514" s="32">
        <v>-1.527849020462611</v>
      </c>
      <c r="G514" s="34">
        <v>-1.5278490204625967</v>
      </c>
    </row>
    <row r="515" spans="1:31" ht="18">
      <c r="A515" s="26">
        <v>4.375</v>
      </c>
      <c r="B515" s="31">
        <v>4</v>
      </c>
      <c r="C515" s="32">
        <v>-1.5338747323793172</v>
      </c>
      <c r="D515" s="33">
        <v>-1.5338747323793029</v>
      </c>
      <c r="E515" s="31">
        <v>3.5</v>
      </c>
      <c r="F515" s="32" t="s">
        <v>334</v>
      </c>
      <c r="G515" s="34" t="s">
        <v>334</v>
      </c>
    </row>
    <row r="516" spans="1:31" ht="18">
      <c r="A516" s="26">
        <v>4.5</v>
      </c>
      <c r="B516" s="31">
        <v>4</v>
      </c>
      <c r="C516" s="32">
        <v>-1.1539486088937423</v>
      </c>
      <c r="D516" s="33">
        <v>-1.1539486088937281</v>
      </c>
      <c r="E516" s="31">
        <v>3.5</v>
      </c>
      <c r="F516" s="32" t="s">
        <v>334</v>
      </c>
      <c r="G516" s="34" t="s">
        <v>334</v>
      </c>
    </row>
    <row r="517" spans="1:31" ht="18">
      <c r="A517" s="26">
        <v>4.625</v>
      </c>
      <c r="B517" s="31">
        <v>4</v>
      </c>
      <c r="C517" s="32">
        <v>-0.93463060369660411</v>
      </c>
      <c r="D517" s="33">
        <v>-0.9346306036965899</v>
      </c>
      <c r="E517" s="31">
        <v>3.5</v>
      </c>
      <c r="F517" s="32" t="s">
        <v>334</v>
      </c>
      <c r="G517" s="34" t="s">
        <v>334</v>
      </c>
    </row>
    <row r="518" spans="1:31" ht="18">
      <c r="A518" s="26">
        <v>4.75</v>
      </c>
      <c r="B518" s="31">
        <v>4.5</v>
      </c>
      <c r="C518" s="32">
        <v>-2.2670097781605847</v>
      </c>
      <c r="D518" s="33">
        <v>-2.2670097781605847</v>
      </c>
      <c r="E518" s="31">
        <v>4</v>
      </c>
      <c r="F518" s="32">
        <v>-1.7781208892717046</v>
      </c>
      <c r="G518" s="34">
        <v>-1.7781208892716904</v>
      </c>
    </row>
    <row r="519" spans="1:31" ht="18">
      <c r="A519" s="26">
        <v>4.875</v>
      </c>
      <c r="B519" s="31">
        <v>4.5</v>
      </c>
      <c r="C519" s="32">
        <v>-2.155159729014315</v>
      </c>
      <c r="D519" s="33">
        <v>-2.155159729014315</v>
      </c>
      <c r="E519" s="31">
        <v>4</v>
      </c>
      <c r="F519" s="32" t="s">
        <v>334</v>
      </c>
      <c r="G519" s="34" t="s">
        <v>334</v>
      </c>
    </row>
    <row r="520" spans="1:31" ht="18">
      <c r="A520" s="26">
        <v>5</v>
      </c>
      <c r="B520" s="31">
        <v>4.5</v>
      </c>
      <c r="C520" s="32">
        <v>-2.2933082373379818</v>
      </c>
      <c r="D520" s="33">
        <v>-2.2933082373379818</v>
      </c>
      <c r="E520" s="31">
        <v>4</v>
      </c>
      <c r="F520" s="32" t="s">
        <v>334</v>
      </c>
      <c r="G520" s="34" t="s">
        <v>334</v>
      </c>
    </row>
    <row r="521" spans="1:31" ht="18">
      <c r="A521" s="26">
        <v>5.125</v>
      </c>
      <c r="B521" s="31">
        <v>4.5</v>
      </c>
      <c r="C521" s="32">
        <v>-2.747959239663416</v>
      </c>
      <c r="D521" s="33">
        <v>-2.747959239663416</v>
      </c>
      <c r="E521" s="31">
        <v>4</v>
      </c>
      <c r="F521" s="32" t="s">
        <v>334</v>
      </c>
      <c r="G521" s="34" t="s">
        <v>334</v>
      </c>
    </row>
    <row r="522" spans="1:31" ht="18.75" thickBot="1">
      <c r="A522" s="26">
        <v>5.25</v>
      </c>
      <c r="B522" s="35">
        <v>5</v>
      </c>
      <c r="C522" s="36">
        <v>-2.7168492352997617</v>
      </c>
      <c r="D522" s="37">
        <v>-2.7168492352997617</v>
      </c>
      <c r="E522" s="35">
        <v>4.5</v>
      </c>
      <c r="F522" s="36">
        <v>-2.2279603464108675</v>
      </c>
      <c r="G522" s="38">
        <v>-2.2279603464108675</v>
      </c>
    </row>
    <row r="523" spans="1:31" ht="15.75" thickBot="1"/>
    <row r="524" spans="1:31" ht="19.5" thickBot="1">
      <c r="A524" s="361" t="s">
        <v>30</v>
      </c>
      <c r="B524" s="362"/>
      <c r="C524" s="362"/>
      <c r="D524" s="362"/>
      <c r="E524" s="362"/>
      <c r="F524" s="362"/>
      <c r="G524" s="362"/>
      <c r="H524" s="362"/>
      <c r="I524" s="362"/>
      <c r="J524" s="362"/>
      <c r="K524" s="362"/>
      <c r="L524" s="362"/>
      <c r="M524" s="362"/>
      <c r="N524" s="362"/>
      <c r="O524" s="362"/>
      <c r="P524" s="362"/>
      <c r="Q524" s="362"/>
      <c r="R524" s="362"/>
      <c r="S524" s="362"/>
      <c r="T524" s="362"/>
      <c r="U524" s="362"/>
      <c r="V524" s="362"/>
      <c r="W524" s="362"/>
      <c r="X524" s="362"/>
      <c r="Y524" s="362"/>
      <c r="Z524" s="362"/>
      <c r="AA524" s="362"/>
      <c r="AB524" s="362"/>
      <c r="AC524" s="362"/>
      <c r="AD524" s="362"/>
      <c r="AE524" s="363"/>
    </row>
    <row r="525" spans="1:31" ht="15.75" thickBo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31" ht="18.75" thickBot="1">
      <c r="A526" s="16"/>
      <c r="B526" s="17" t="s">
        <v>359</v>
      </c>
      <c r="C526" s="18"/>
      <c r="D526" s="19"/>
      <c r="E526" s="20"/>
      <c r="F526" s="20"/>
      <c r="G526" s="19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46"/>
      <c r="Z526" s="47"/>
      <c r="AA526" s="47"/>
      <c r="AB526" s="48"/>
      <c r="AC526" s="48"/>
      <c r="AD526" s="48"/>
      <c r="AE526" s="48"/>
    </row>
    <row r="527" spans="1:31" ht="18.75" thickBot="1">
      <c r="A527" s="16"/>
      <c r="B527" s="21"/>
      <c r="C527" s="364" t="s">
        <v>17</v>
      </c>
      <c r="D527" s="364"/>
      <c r="E527" s="22"/>
      <c r="F527" s="365" t="s">
        <v>17</v>
      </c>
      <c r="G527" s="366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46"/>
      <c r="Z527" s="49"/>
      <c r="AA527" s="370"/>
      <c r="AB527" s="370"/>
      <c r="AC527" s="49"/>
      <c r="AD527" s="49"/>
      <c r="AE527" s="49"/>
    </row>
    <row r="528" spans="1:31" ht="18.75" thickBot="1">
      <c r="A528" s="16"/>
      <c r="B528" s="23" t="s">
        <v>18</v>
      </c>
      <c r="C528" s="23" t="s">
        <v>302</v>
      </c>
      <c r="D528" s="23" t="s">
        <v>303</v>
      </c>
      <c r="E528" s="23" t="s">
        <v>18</v>
      </c>
      <c r="F528" s="24" t="s">
        <v>302</v>
      </c>
      <c r="G528" s="25" t="s">
        <v>303</v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46"/>
      <c r="Z528" s="50"/>
      <c r="AA528" s="50"/>
      <c r="AB528" s="50"/>
      <c r="AC528" s="50"/>
      <c r="AD528" s="50"/>
      <c r="AE528" s="50"/>
    </row>
    <row r="529" spans="1:31" ht="18">
      <c r="A529" s="26">
        <v>3.25</v>
      </c>
      <c r="B529" s="27">
        <v>3</v>
      </c>
      <c r="C529" s="28">
        <v>-1.9125165424692625</v>
      </c>
      <c r="D529" s="29">
        <v>-1.9125165424692625</v>
      </c>
      <c r="E529" s="27">
        <v>2.5</v>
      </c>
      <c r="F529" s="28">
        <v>-2.4861276535803825</v>
      </c>
      <c r="G529" s="30">
        <v>-2.4861276535803825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51"/>
      <c r="Z529" s="52"/>
      <c r="AA529" s="52"/>
      <c r="AB529" s="52"/>
      <c r="AC529" s="53"/>
      <c r="AD529" s="52"/>
      <c r="AE529" s="52"/>
    </row>
    <row r="530" spans="1:31" ht="18">
      <c r="A530" s="26">
        <v>3.375</v>
      </c>
      <c r="B530" s="31">
        <v>3</v>
      </c>
      <c r="C530" s="32">
        <v>-1.3619033924692587</v>
      </c>
      <c r="D530" s="33">
        <v>-1.3619033924692587</v>
      </c>
      <c r="E530" s="31">
        <v>2.5</v>
      </c>
      <c r="F530" s="32" t="s">
        <v>334</v>
      </c>
      <c r="G530" s="34" t="s">
        <v>334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51"/>
      <c r="Z530" s="52"/>
      <c r="AA530" s="52"/>
      <c r="AB530" s="52"/>
      <c r="AC530" s="53"/>
      <c r="AD530" s="52"/>
      <c r="AE530" s="52"/>
    </row>
    <row r="531" spans="1:31" ht="18">
      <c r="A531" s="26">
        <v>3.5</v>
      </c>
      <c r="B531" s="31">
        <v>3</v>
      </c>
      <c r="C531" s="32">
        <v>-0.82099964246926049</v>
      </c>
      <c r="D531" s="33">
        <v>-0.82099964246926049</v>
      </c>
      <c r="E531" s="31">
        <v>2.5</v>
      </c>
      <c r="F531" s="32" t="s">
        <v>334</v>
      </c>
      <c r="G531" s="34" t="s">
        <v>334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51"/>
      <c r="Z531" s="52"/>
      <c r="AA531" s="52"/>
      <c r="AB531" s="52"/>
      <c r="AC531" s="53"/>
      <c r="AD531" s="52"/>
      <c r="AE531" s="52"/>
    </row>
    <row r="532" spans="1:31" ht="18">
      <c r="A532" s="26">
        <v>3.625</v>
      </c>
      <c r="B532" s="31">
        <v>3</v>
      </c>
      <c r="C532" s="32">
        <v>-0.28961114246926911</v>
      </c>
      <c r="D532" s="33">
        <v>-0.28961114246926911</v>
      </c>
      <c r="E532" s="31">
        <v>2.5</v>
      </c>
      <c r="F532" s="32" t="s">
        <v>334</v>
      </c>
      <c r="G532" s="34" t="s">
        <v>334</v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51"/>
      <c r="Z532" s="52"/>
      <c r="AA532" s="52"/>
      <c r="AB532" s="52"/>
      <c r="AC532" s="53"/>
      <c r="AD532" s="52"/>
      <c r="AE532" s="52"/>
    </row>
    <row r="533" spans="1:31" ht="18">
      <c r="A533" s="26">
        <v>3.75</v>
      </c>
      <c r="B533" s="31">
        <v>3.5</v>
      </c>
      <c r="C533" s="32">
        <v>-1.9343210313581523</v>
      </c>
      <c r="D533" s="33">
        <v>-1.934321031358138</v>
      </c>
      <c r="E533" s="31">
        <v>3</v>
      </c>
      <c r="F533" s="32">
        <v>-1.445432142469258</v>
      </c>
      <c r="G533" s="34">
        <v>-1.445432142469258</v>
      </c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2"/>
      <c r="AB533" s="52"/>
      <c r="AC533" s="53"/>
      <c r="AD533" s="52"/>
      <c r="AE533" s="52"/>
    </row>
    <row r="534" spans="1:31" ht="18">
      <c r="A534" s="26">
        <v>3.875</v>
      </c>
      <c r="B534" s="31">
        <v>3.5</v>
      </c>
      <c r="C534" s="32">
        <v>-1.4024963813581479</v>
      </c>
      <c r="D534" s="33">
        <v>-1.4024963813581337</v>
      </c>
      <c r="E534" s="31">
        <v>3</v>
      </c>
      <c r="F534" s="32" t="s">
        <v>334</v>
      </c>
      <c r="G534" s="34" t="s">
        <v>334</v>
      </c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2"/>
      <c r="AB534" s="52"/>
      <c r="AC534" s="53"/>
      <c r="AD534" s="52"/>
      <c r="AE534" s="52"/>
    </row>
    <row r="535" spans="1:31" ht="18">
      <c r="A535" s="26">
        <v>4</v>
      </c>
      <c r="B535" s="31">
        <v>3.5</v>
      </c>
      <c r="C535" s="32">
        <v>-0.87987053135815074</v>
      </c>
      <c r="D535" s="33">
        <v>-0.87987053135813653</v>
      </c>
      <c r="E535" s="31">
        <v>3</v>
      </c>
      <c r="F535" s="32" t="s">
        <v>334</v>
      </c>
      <c r="G535" s="34" t="s">
        <v>334</v>
      </c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  <c r="AA535" s="52"/>
      <c r="AB535" s="52"/>
      <c r="AC535" s="53"/>
      <c r="AD535" s="52"/>
      <c r="AE535" s="52"/>
    </row>
    <row r="536" spans="1:31" ht="18">
      <c r="A536" s="26">
        <v>4.125</v>
      </c>
      <c r="B536" s="31">
        <v>3.5</v>
      </c>
      <c r="C536" s="32">
        <v>-0.41649879327907513</v>
      </c>
      <c r="D536" s="33">
        <v>-0.41649879327906092</v>
      </c>
      <c r="E536" s="31">
        <v>3</v>
      </c>
      <c r="F536" s="32" t="s">
        <v>334</v>
      </c>
      <c r="G536" s="34" t="s">
        <v>334</v>
      </c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  <c r="AA536" s="52"/>
      <c r="AB536" s="52"/>
      <c r="AC536" s="53"/>
      <c r="AD536" s="52"/>
      <c r="AE536" s="52"/>
    </row>
    <row r="537" spans="1:31" ht="18">
      <c r="A537" s="26">
        <v>4.25</v>
      </c>
      <c r="B537" s="31">
        <v>4</v>
      </c>
      <c r="C537" s="32">
        <v>-1.9543832202470526</v>
      </c>
      <c r="D537" s="33">
        <v>-1.9543832202470384</v>
      </c>
      <c r="E537" s="31">
        <v>3.5</v>
      </c>
      <c r="F537" s="32">
        <v>-1.4654943313581583</v>
      </c>
      <c r="G537" s="34">
        <v>-1.4654943313581441</v>
      </c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  <c r="AA537" s="52"/>
      <c r="AB537" s="52"/>
      <c r="AC537" s="53"/>
      <c r="AD537" s="52"/>
      <c r="AE537" s="52"/>
    </row>
    <row r="538" spans="1:31" ht="18">
      <c r="A538" s="26">
        <v>4.375</v>
      </c>
      <c r="B538" s="31">
        <v>4</v>
      </c>
      <c r="C538" s="32">
        <v>-1.4414608202470447</v>
      </c>
      <c r="D538" s="33">
        <v>-1.4414608202470305</v>
      </c>
      <c r="E538" s="31">
        <v>3.5</v>
      </c>
      <c r="F538" s="32" t="s">
        <v>334</v>
      </c>
      <c r="G538" s="34" t="s">
        <v>334</v>
      </c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  <c r="AA538" s="52"/>
      <c r="AB538" s="52"/>
      <c r="AC538" s="53"/>
      <c r="AD538" s="52"/>
      <c r="AE538" s="52"/>
    </row>
    <row r="539" spans="1:31" ht="18">
      <c r="A539" s="26">
        <v>4.5</v>
      </c>
      <c r="B539" s="31">
        <v>4</v>
      </c>
      <c r="C539" s="32">
        <v>-0.94218222024704801</v>
      </c>
      <c r="D539" s="33">
        <v>-0.9421822202470338</v>
      </c>
      <c r="E539" s="31">
        <v>3.5</v>
      </c>
      <c r="F539" s="32" t="s">
        <v>334</v>
      </c>
      <c r="G539" s="34" t="s">
        <v>334</v>
      </c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  <c r="AA539" s="52"/>
      <c r="AB539" s="52"/>
      <c r="AC539" s="53"/>
      <c r="AD539" s="52"/>
      <c r="AE539" s="52"/>
    </row>
    <row r="540" spans="1:31" ht="18">
      <c r="A540" s="26">
        <v>4.625</v>
      </c>
      <c r="B540" s="31">
        <v>4</v>
      </c>
      <c r="C540" s="32">
        <v>-0.46270115941560164</v>
      </c>
      <c r="D540" s="33">
        <v>-0.46270115941558743</v>
      </c>
      <c r="E540" s="31">
        <v>3.5</v>
      </c>
      <c r="F540" s="32" t="s">
        <v>334</v>
      </c>
      <c r="G540" s="34" t="s">
        <v>334</v>
      </c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  <c r="AA540" s="52"/>
      <c r="AB540" s="52"/>
      <c r="AC540" s="53"/>
      <c r="AD540" s="52"/>
      <c r="AE540" s="52"/>
    </row>
    <row r="541" spans="1:31" ht="18">
      <c r="A541" s="26">
        <v>4.75</v>
      </c>
      <c r="B541" s="31">
        <v>4.5</v>
      </c>
      <c r="C541" s="32">
        <v>-6.3607341096336967</v>
      </c>
      <c r="D541" s="33">
        <v>-6.2746229985225739</v>
      </c>
      <c r="E541" s="31">
        <v>4</v>
      </c>
      <c r="F541" s="32">
        <v>-1.5173313318559281</v>
      </c>
      <c r="G541" s="34">
        <v>-1.5173313318559138</v>
      </c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  <c r="AA541" s="52"/>
      <c r="AB541" s="52"/>
      <c r="AC541" s="53"/>
      <c r="AD541" s="52"/>
      <c r="AE541" s="52"/>
    </row>
    <row r="542" spans="1:31" ht="18">
      <c r="A542" s="26">
        <v>4.875</v>
      </c>
      <c r="B542" s="31">
        <v>4.5</v>
      </c>
      <c r="C542" s="32">
        <v>-6.3753690275494677</v>
      </c>
      <c r="D542" s="33">
        <v>-6.3753690275494677</v>
      </c>
      <c r="E542" s="31">
        <v>4</v>
      </c>
      <c r="F542" s="32" t="s">
        <v>334</v>
      </c>
      <c r="G542" s="34" t="s">
        <v>334</v>
      </c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  <c r="AA542" s="52"/>
      <c r="AB542" s="52"/>
      <c r="AC542" s="53"/>
      <c r="AD542" s="52"/>
      <c r="AE542" s="52"/>
    </row>
    <row r="543" spans="1:31" ht="18">
      <c r="A543" s="26">
        <v>5</v>
      </c>
      <c r="B543" s="31">
        <v>4.5</v>
      </c>
      <c r="C543" s="32">
        <v>-7.2679799937741478</v>
      </c>
      <c r="D543" s="33">
        <v>-7.2679799937741478</v>
      </c>
      <c r="E543" s="31">
        <v>4</v>
      </c>
      <c r="F543" s="32" t="s">
        <v>334</v>
      </c>
      <c r="G543" s="34" t="s">
        <v>334</v>
      </c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  <c r="AA543" s="52"/>
      <c r="AB543" s="52"/>
      <c r="AC543" s="53"/>
      <c r="AD543" s="52"/>
      <c r="AE543" s="52"/>
    </row>
    <row r="544" spans="1:31" ht="18">
      <c r="A544" s="26">
        <v>5.125</v>
      </c>
      <c r="B544" s="31">
        <v>4.5</v>
      </c>
      <c r="C544" s="32">
        <v>-6.1141498221768416</v>
      </c>
      <c r="D544" s="33">
        <v>-6.1141498221768416</v>
      </c>
      <c r="E544" s="31">
        <v>4</v>
      </c>
      <c r="F544" s="32" t="s">
        <v>334</v>
      </c>
      <c r="G544" s="34" t="s">
        <v>334</v>
      </c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  <c r="AA544" s="52"/>
      <c r="AB544" s="52"/>
      <c r="AC544" s="53"/>
      <c r="AD544" s="52"/>
      <c r="AE544" s="52"/>
    </row>
    <row r="545" spans="1:31" ht="18.75" thickBot="1">
      <c r="A545" s="26">
        <v>5.25</v>
      </c>
      <c r="B545" s="35">
        <v>5</v>
      </c>
      <c r="C545" s="36">
        <v>-7.4550541736649336</v>
      </c>
      <c r="D545" s="37">
        <v>-7.4550541736649336</v>
      </c>
      <c r="E545" s="35">
        <v>4.5</v>
      </c>
      <c r="F545" s="36">
        <v>-6.9661652847760394</v>
      </c>
      <c r="G545" s="38">
        <v>-6.9661652847760394</v>
      </c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  <c r="AA545" s="52"/>
      <c r="AB545" s="52"/>
      <c r="AC545" s="53"/>
      <c r="AD545" s="52"/>
      <c r="AE545" s="52"/>
    </row>
    <row r="548" spans="1:31" ht="18.75">
      <c r="A548" s="55" t="s">
        <v>31</v>
      </c>
    </row>
  </sheetData>
  <mergeCells count="153">
    <mergeCell ref="C504:D504"/>
    <mergeCell ref="F504:G504"/>
    <mergeCell ref="A524:AE524"/>
    <mergeCell ref="C527:D527"/>
    <mergeCell ref="F527:G527"/>
    <mergeCell ref="AA527:AB527"/>
    <mergeCell ref="C460:D460"/>
    <mergeCell ref="F460:G460"/>
    <mergeCell ref="S460:T460"/>
    <mergeCell ref="V460:W460"/>
    <mergeCell ref="A480:AE480"/>
    <mergeCell ref="C483:D483"/>
    <mergeCell ref="F483:G483"/>
    <mergeCell ref="C416:D416"/>
    <mergeCell ref="F416:G416"/>
    <mergeCell ref="S416:T416"/>
    <mergeCell ref="V416:W416"/>
    <mergeCell ref="A436:AE436"/>
    <mergeCell ref="C439:D439"/>
    <mergeCell ref="F439:G439"/>
    <mergeCell ref="S439:T439"/>
    <mergeCell ref="V439:W439"/>
    <mergeCell ref="AA439:AB439"/>
    <mergeCell ref="C374:D374"/>
    <mergeCell ref="F374:G374"/>
    <mergeCell ref="S374:T374"/>
    <mergeCell ref="V374:W374"/>
    <mergeCell ref="C395:D395"/>
    <mergeCell ref="F395:G395"/>
    <mergeCell ref="S395:T395"/>
    <mergeCell ref="V395:W395"/>
    <mergeCell ref="C330:D330"/>
    <mergeCell ref="F330:G330"/>
    <mergeCell ref="S330:T330"/>
    <mergeCell ref="V330:W330"/>
    <mergeCell ref="A350:AE350"/>
    <mergeCell ref="C353:D353"/>
    <mergeCell ref="F353:G353"/>
    <mergeCell ref="S353:T353"/>
    <mergeCell ref="V353:W353"/>
    <mergeCell ref="C286:D286"/>
    <mergeCell ref="F286:G286"/>
    <mergeCell ref="S286:T286"/>
    <mergeCell ref="V286:W286"/>
    <mergeCell ref="A306:AE306"/>
    <mergeCell ref="C309:D309"/>
    <mergeCell ref="F309:G309"/>
    <mergeCell ref="S309:T309"/>
    <mergeCell ref="V309:W309"/>
    <mergeCell ref="AA309:AB309"/>
    <mergeCell ref="C244:D244"/>
    <mergeCell ref="F244:G244"/>
    <mergeCell ref="S244:T244"/>
    <mergeCell ref="V244:W244"/>
    <mergeCell ref="C265:D265"/>
    <mergeCell ref="F265:G265"/>
    <mergeCell ref="S265:T265"/>
    <mergeCell ref="V265:W265"/>
    <mergeCell ref="A218:AE218"/>
    <mergeCell ref="A220:AE220"/>
    <mergeCell ref="C223:D223"/>
    <mergeCell ref="F223:G223"/>
    <mergeCell ref="S223:T223"/>
    <mergeCell ref="V223:W223"/>
    <mergeCell ref="AA174:AB174"/>
    <mergeCell ref="AD174:AE174"/>
    <mergeCell ref="A194:AE194"/>
    <mergeCell ref="C197:D197"/>
    <mergeCell ref="F197:G197"/>
    <mergeCell ref="S197:T197"/>
    <mergeCell ref="V197:W197"/>
    <mergeCell ref="C174:D174"/>
    <mergeCell ref="F174:G174"/>
    <mergeCell ref="K174:L174"/>
    <mergeCell ref="N174:O174"/>
    <mergeCell ref="S174:T174"/>
    <mergeCell ref="V174:W174"/>
    <mergeCell ref="A150:AE150"/>
    <mergeCell ref="C153:D153"/>
    <mergeCell ref="F153:G153"/>
    <mergeCell ref="K153:L153"/>
    <mergeCell ref="N153:O153"/>
    <mergeCell ref="S153:T153"/>
    <mergeCell ref="V153:W153"/>
    <mergeCell ref="AA153:AB153"/>
    <mergeCell ref="AD153:AE153"/>
    <mergeCell ref="A126:AE126"/>
    <mergeCell ref="C129:D129"/>
    <mergeCell ref="F129:G129"/>
    <mergeCell ref="S129:T129"/>
    <mergeCell ref="V129:W129"/>
    <mergeCell ref="C106:D106"/>
    <mergeCell ref="F106:G106"/>
    <mergeCell ref="K106:L106"/>
    <mergeCell ref="N106:O106"/>
    <mergeCell ref="S106:T106"/>
    <mergeCell ref="V106:W106"/>
    <mergeCell ref="C85:D85"/>
    <mergeCell ref="F85:G85"/>
    <mergeCell ref="K85:L85"/>
    <mergeCell ref="N85:O85"/>
    <mergeCell ref="S85:T85"/>
    <mergeCell ref="V85:W85"/>
    <mergeCell ref="AA85:AB85"/>
    <mergeCell ref="AD85:AE85"/>
    <mergeCell ref="AA106:AB106"/>
    <mergeCell ref="AD106:AE106"/>
    <mergeCell ref="C61:D61"/>
    <mergeCell ref="F61:G61"/>
    <mergeCell ref="K61:L61"/>
    <mergeCell ref="N61:O61"/>
    <mergeCell ref="S61:T61"/>
    <mergeCell ref="V61:W61"/>
    <mergeCell ref="AA61:AB61"/>
    <mergeCell ref="AD61:AE61"/>
    <mergeCell ref="A82:AE82"/>
    <mergeCell ref="C38:D38"/>
    <mergeCell ref="F38:G38"/>
    <mergeCell ref="K38:L38"/>
    <mergeCell ref="N38:O38"/>
    <mergeCell ref="S38:T38"/>
    <mergeCell ref="V38:W38"/>
    <mergeCell ref="AA38:AB38"/>
    <mergeCell ref="AD38:AE38"/>
    <mergeCell ref="A58:AE58"/>
    <mergeCell ref="AB11:AC11"/>
    <mergeCell ref="AD11:AE11"/>
    <mergeCell ref="A12:AE12"/>
    <mergeCell ref="A14:AE14"/>
    <mergeCell ref="C17:D17"/>
    <mergeCell ref="F17:G17"/>
    <mergeCell ref="K17:L17"/>
    <mergeCell ref="N17:O17"/>
    <mergeCell ref="S17:T17"/>
    <mergeCell ref="V17:W17"/>
    <mergeCell ref="AA17:AB17"/>
    <mergeCell ref="AD17:AE17"/>
    <mergeCell ref="AB8:AC8"/>
    <mergeCell ref="AD8:AE8"/>
    <mergeCell ref="AB9:AC9"/>
    <mergeCell ref="AD9:AE9"/>
    <mergeCell ref="AB10:AC10"/>
    <mergeCell ref="AD10:AE10"/>
    <mergeCell ref="A1:AA1"/>
    <mergeCell ref="AB1:AC3"/>
    <mergeCell ref="AD1:AE1"/>
    <mergeCell ref="AD2:AE2"/>
    <mergeCell ref="AD3:AE3"/>
    <mergeCell ref="AB4:AC7"/>
    <mergeCell ref="AD4:AE4"/>
    <mergeCell ref="AD5:AE5"/>
    <mergeCell ref="AD6:AE6"/>
    <mergeCell ref="AD7:AE7"/>
  </mergeCells>
  <hyperlinks>
    <hyperlink ref="AD3" r:id="rId1" display="CLGPricing@pnmac.com"/>
    <hyperlink ref="AD6" r:id="rId2" display="TradeDesk@pnmac.com"/>
  </hyperlinks>
  <pageMargins left="0.38" right="0.4" top="0.75" bottom="0.75" header="0.3" footer="0.3"/>
  <pageSetup paperSize="5" scale="37" fitToHeight="4" orientation="portrait" r:id="rId3"/>
  <headerFooter>
    <oddFooter>Page 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4013"/>
  <sheetViews>
    <sheetView workbookViewId="0"/>
  </sheetViews>
  <sheetFormatPr defaultRowHeight="15"/>
  <cols>
    <col min="1" max="1" width="83.5703125" bestFit="1" customWidth="1"/>
    <col min="2" max="2" width="13.5703125" bestFit="1" customWidth="1"/>
    <col min="3" max="3" width="11.5703125" bestFit="1" customWidth="1"/>
    <col min="4" max="4" width="9.85546875" bestFit="1" customWidth="1"/>
    <col min="5" max="5" width="12.28515625" bestFit="1" customWidth="1"/>
    <col min="6" max="6" width="12" bestFit="1" customWidth="1"/>
    <col min="7" max="7" width="18.140625" bestFit="1" customWidth="1"/>
  </cols>
  <sheetData>
    <row r="1" spans="1:7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</row>
    <row r="2" spans="1:7">
      <c r="A2" t="s">
        <v>301</v>
      </c>
      <c r="B2">
        <v>41</v>
      </c>
      <c r="C2" t="s">
        <v>39</v>
      </c>
      <c r="D2">
        <v>2.75</v>
      </c>
      <c r="E2">
        <v>2.5</v>
      </c>
      <c r="F2" s="56">
        <v>42095</v>
      </c>
      <c r="G2" s="57">
        <v>-2.3488381820407369</v>
      </c>
    </row>
    <row r="3" spans="1:7">
      <c r="A3" t="s">
        <v>301</v>
      </c>
      <c r="B3">
        <v>41</v>
      </c>
      <c r="C3" t="s">
        <v>39</v>
      </c>
      <c r="D3">
        <v>2.875</v>
      </c>
      <c r="E3">
        <v>2.5</v>
      </c>
      <c r="F3" s="56">
        <v>42095</v>
      </c>
      <c r="G3" s="57">
        <v>-1.6946165487074012</v>
      </c>
    </row>
    <row r="4" spans="1:7">
      <c r="A4" t="s">
        <v>301</v>
      </c>
      <c r="B4">
        <v>41</v>
      </c>
      <c r="C4" t="s">
        <v>39</v>
      </c>
      <c r="D4">
        <v>3</v>
      </c>
      <c r="E4">
        <v>2.5</v>
      </c>
      <c r="F4" s="56">
        <v>42095</v>
      </c>
      <c r="G4" s="57">
        <v>-1.0780425187119249</v>
      </c>
    </row>
    <row r="5" spans="1:7">
      <c r="A5" t="s">
        <v>301</v>
      </c>
      <c r="B5">
        <v>41</v>
      </c>
      <c r="C5" t="s">
        <v>39</v>
      </c>
      <c r="D5">
        <v>3.125</v>
      </c>
      <c r="E5">
        <v>2.5</v>
      </c>
      <c r="F5" s="56">
        <v>42095</v>
      </c>
      <c r="G5" s="57">
        <v>-0.56225114348481497</v>
      </c>
    </row>
    <row r="6" spans="1:7">
      <c r="A6" t="s">
        <v>301</v>
      </c>
      <c r="B6">
        <v>41</v>
      </c>
      <c r="C6" t="s">
        <v>39</v>
      </c>
      <c r="D6">
        <v>3.25</v>
      </c>
      <c r="E6">
        <v>3</v>
      </c>
      <c r="F6" s="56">
        <v>42095</v>
      </c>
      <c r="G6" s="57">
        <v>-2.2569446793688286</v>
      </c>
    </row>
    <row r="7" spans="1:7">
      <c r="A7" t="s">
        <v>301</v>
      </c>
      <c r="B7">
        <v>41</v>
      </c>
      <c r="C7" t="s">
        <v>39</v>
      </c>
      <c r="D7">
        <v>3.375</v>
      </c>
      <c r="E7">
        <v>3</v>
      </c>
      <c r="F7" s="56">
        <v>42095</v>
      </c>
      <c r="G7" s="57">
        <v>-1.6268768912671305</v>
      </c>
    </row>
    <row r="8" spans="1:7">
      <c r="A8" t="s">
        <v>301</v>
      </c>
      <c r="B8">
        <v>41</v>
      </c>
      <c r="C8" t="s">
        <v>39</v>
      </c>
      <c r="D8">
        <v>3.5</v>
      </c>
      <c r="E8">
        <v>3</v>
      </c>
      <c r="F8" s="56">
        <v>42095</v>
      </c>
      <c r="G8" s="57">
        <v>-1.0763019031654295</v>
      </c>
    </row>
    <row r="9" spans="1:7">
      <c r="A9" t="s">
        <v>301</v>
      </c>
      <c r="B9">
        <v>41</v>
      </c>
      <c r="C9" t="s">
        <v>39</v>
      </c>
      <c r="D9">
        <v>3.625</v>
      </c>
      <c r="E9">
        <v>3</v>
      </c>
      <c r="F9" s="56">
        <v>42095</v>
      </c>
      <c r="G9" s="57">
        <v>-0.68582162793831003</v>
      </c>
    </row>
    <row r="10" spans="1:7">
      <c r="A10" t="s">
        <v>301</v>
      </c>
      <c r="B10">
        <v>41</v>
      </c>
      <c r="C10" t="s">
        <v>39</v>
      </c>
      <c r="D10">
        <v>3.75</v>
      </c>
      <c r="E10">
        <v>3.5</v>
      </c>
      <c r="F10" s="56">
        <v>42095</v>
      </c>
      <c r="G10" s="57">
        <v>-2.1708457476098886</v>
      </c>
    </row>
    <row r="11" spans="1:7">
      <c r="A11" t="s">
        <v>301</v>
      </c>
      <c r="B11">
        <v>41</v>
      </c>
      <c r="C11" t="s">
        <v>39</v>
      </c>
      <c r="D11">
        <v>3.875</v>
      </c>
      <c r="E11">
        <v>3.5</v>
      </c>
      <c r="F11" s="56">
        <v>42095</v>
      </c>
      <c r="G11" s="57">
        <v>-1.6904076738132829</v>
      </c>
    </row>
    <row r="12" spans="1:7">
      <c r="A12" t="s">
        <v>301</v>
      </c>
      <c r="B12">
        <v>41</v>
      </c>
      <c r="C12" t="s">
        <v>39</v>
      </c>
      <c r="D12">
        <v>4</v>
      </c>
      <c r="E12">
        <v>3.5</v>
      </c>
      <c r="F12" s="56">
        <v>42095</v>
      </c>
      <c r="G12" s="57">
        <v>-1.6260019305342723</v>
      </c>
    </row>
    <row r="13" spans="1:7">
      <c r="A13" t="s">
        <v>301</v>
      </c>
      <c r="B13">
        <v>41</v>
      </c>
      <c r="C13" t="s">
        <v>39</v>
      </c>
      <c r="D13">
        <v>4.125</v>
      </c>
      <c r="E13">
        <v>3.5</v>
      </c>
      <c r="F13" s="56">
        <v>42095</v>
      </c>
      <c r="G13" s="57">
        <v>-1.2083339222009499</v>
      </c>
    </row>
    <row r="14" spans="1:7">
      <c r="A14" t="s">
        <v>301</v>
      </c>
      <c r="B14">
        <v>41</v>
      </c>
      <c r="C14" t="s">
        <v>39</v>
      </c>
      <c r="D14">
        <v>4.25</v>
      </c>
      <c r="E14">
        <v>4</v>
      </c>
      <c r="F14" s="56">
        <v>42095</v>
      </c>
      <c r="G14" s="57">
        <v>-2.4971964749787219</v>
      </c>
    </row>
    <row r="15" spans="1:7">
      <c r="A15" t="s">
        <v>301</v>
      </c>
      <c r="B15">
        <v>41</v>
      </c>
      <c r="C15" t="s">
        <v>39</v>
      </c>
      <c r="D15">
        <v>4.375</v>
      </c>
      <c r="E15">
        <v>4</v>
      </c>
      <c r="F15" s="56">
        <v>42095</v>
      </c>
      <c r="G15" s="57">
        <v>-2.0921977916453898</v>
      </c>
    </row>
    <row r="16" spans="1:7">
      <c r="A16" t="s">
        <v>301</v>
      </c>
      <c r="B16">
        <v>41</v>
      </c>
      <c r="C16" t="s">
        <v>39</v>
      </c>
      <c r="D16">
        <v>4.5</v>
      </c>
      <c r="E16">
        <v>4</v>
      </c>
      <c r="F16" s="56">
        <v>42095</v>
      </c>
      <c r="G16" s="57">
        <v>-1.6895244083120531</v>
      </c>
    </row>
    <row r="17" spans="1:7">
      <c r="A17" t="s">
        <v>301</v>
      </c>
      <c r="B17">
        <v>41</v>
      </c>
      <c r="C17" t="s">
        <v>39</v>
      </c>
      <c r="D17">
        <v>4.625</v>
      </c>
      <c r="E17">
        <v>4</v>
      </c>
      <c r="F17" s="56">
        <v>42095</v>
      </c>
      <c r="G17" s="57">
        <v>-1.3604096099787313</v>
      </c>
    </row>
    <row r="18" spans="1:7">
      <c r="A18" t="s">
        <v>301</v>
      </c>
      <c r="B18">
        <v>41</v>
      </c>
      <c r="C18" t="s">
        <v>39</v>
      </c>
      <c r="D18">
        <v>4.75</v>
      </c>
      <c r="E18">
        <v>4.5</v>
      </c>
      <c r="F18" s="56">
        <v>42095</v>
      </c>
      <c r="G18" s="57">
        <v>-2.5496958527564857</v>
      </c>
    </row>
    <row r="19" spans="1:7">
      <c r="A19" t="s">
        <v>301</v>
      </c>
      <c r="B19">
        <v>41</v>
      </c>
      <c r="C19" t="s">
        <v>39</v>
      </c>
      <c r="D19">
        <v>2.75</v>
      </c>
      <c r="E19">
        <v>2</v>
      </c>
      <c r="F19" s="56">
        <v>42095</v>
      </c>
      <c r="G19" s="57">
        <v>-9.2602370929625977E-2</v>
      </c>
    </row>
    <row r="20" spans="1:7">
      <c r="A20" t="s">
        <v>301</v>
      </c>
      <c r="B20">
        <v>41</v>
      </c>
      <c r="C20" t="s">
        <v>39</v>
      </c>
      <c r="D20">
        <v>2.875</v>
      </c>
      <c r="E20">
        <v>2</v>
      </c>
      <c r="F20" s="56">
        <v>42095</v>
      </c>
      <c r="G20" s="57">
        <v>0.16462832907036784</v>
      </c>
    </row>
    <row r="21" spans="1:7">
      <c r="A21" t="s">
        <v>301</v>
      </c>
      <c r="B21">
        <v>41</v>
      </c>
      <c r="C21" t="s">
        <v>39</v>
      </c>
      <c r="D21">
        <v>3</v>
      </c>
      <c r="E21">
        <v>2</v>
      </c>
      <c r="F21" s="56">
        <v>42095</v>
      </c>
      <c r="G21" s="57">
        <v>0.26372082573251987</v>
      </c>
    </row>
    <row r="22" spans="1:7">
      <c r="A22" t="s">
        <v>301</v>
      </c>
      <c r="B22">
        <v>41</v>
      </c>
      <c r="C22" t="s">
        <v>39</v>
      </c>
      <c r="D22">
        <v>3.125</v>
      </c>
      <c r="E22">
        <v>2</v>
      </c>
      <c r="F22" s="56">
        <v>42095</v>
      </c>
      <c r="G22" s="57">
        <v>0.33254331762628908</v>
      </c>
    </row>
    <row r="23" spans="1:7">
      <c r="A23" t="s">
        <v>301</v>
      </c>
      <c r="B23">
        <v>41</v>
      </c>
      <c r="C23" t="s">
        <v>39</v>
      </c>
      <c r="D23">
        <v>3.25</v>
      </c>
      <c r="E23">
        <v>2.5</v>
      </c>
      <c r="F23" s="56">
        <v>42095</v>
      </c>
      <c r="G23" s="57">
        <v>-0.21193636825772444</v>
      </c>
    </row>
    <row r="24" spans="1:7">
      <c r="A24" t="s">
        <v>301</v>
      </c>
      <c r="B24">
        <v>41</v>
      </c>
      <c r="C24" t="s">
        <v>39</v>
      </c>
      <c r="D24">
        <v>3.375</v>
      </c>
      <c r="E24">
        <v>2.5</v>
      </c>
      <c r="F24" s="56">
        <v>42095</v>
      </c>
      <c r="G24" s="57">
        <v>-2.7406963489355007E-2</v>
      </c>
    </row>
    <row r="25" spans="1:7">
      <c r="A25" t="s">
        <v>301</v>
      </c>
      <c r="B25">
        <v>41</v>
      </c>
      <c r="C25" t="s">
        <v>39</v>
      </c>
      <c r="D25">
        <v>3.5</v>
      </c>
      <c r="E25">
        <v>2.5</v>
      </c>
      <c r="F25" s="56">
        <v>42095</v>
      </c>
      <c r="G25" s="57">
        <v>3.385054127902265E-2</v>
      </c>
    </row>
    <row r="26" spans="1:7">
      <c r="A26" t="s">
        <v>301</v>
      </c>
      <c r="B26">
        <v>41</v>
      </c>
      <c r="C26" t="s">
        <v>39</v>
      </c>
      <c r="D26">
        <v>3.625</v>
      </c>
      <c r="E26">
        <v>2.5</v>
      </c>
      <c r="F26" s="56">
        <v>42095</v>
      </c>
      <c r="G26" s="57">
        <v>9.8605533172786863E-2</v>
      </c>
    </row>
    <row r="27" spans="1:7">
      <c r="A27" t="s">
        <v>301</v>
      </c>
      <c r="B27">
        <v>41</v>
      </c>
      <c r="C27" t="s">
        <v>39</v>
      </c>
      <c r="D27">
        <v>3.75</v>
      </c>
      <c r="E27">
        <v>3</v>
      </c>
      <c r="F27" s="56">
        <v>42095</v>
      </c>
      <c r="G27" s="57">
        <v>-0.54103213649877091</v>
      </c>
    </row>
    <row r="28" spans="1:7">
      <c r="A28" t="s">
        <v>301</v>
      </c>
      <c r="B28">
        <v>41</v>
      </c>
      <c r="C28" t="s">
        <v>39</v>
      </c>
      <c r="D28">
        <v>3.875</v>
      </c>
      <c r="E28">
        <v>3</v>
      </c>
      <c r="F28" s="56">
        <v>42095</v>
      </c>
      <c r="G28" s="57">
        <v>-0.38751474603549241</v>
      </c>
    </row>
    <row r="29" spans="1:7">
      <c r="A29" t="s">
        <v>301</v>
      </c>
      <c r="B29">
        <v>41</v>
      </c>
      <c r="C29" t="s">
        <v>39</v>
      </c>
      <c r="D29">
        <v>4</v>
      </c>
      <c r="E29">
        <v>3</v>
      </c>
      <c r="F29" s="56">
        <v>42095</v>
      </c>
      <c r="G29" s="57">
        <v>-0.69321228608981755</v>
      </c>
    </row>
    <row r="30" spans="1:7">
      <c r="A30" t="s">
        <v>301</v>
      </c>
      <c r="B30">
        <v>41</v>
      </c>
      <c r="C30" t="s">
        <v>39</v>
      </c>
      <c r="D30">
        <v>4.125</v>
      </c>
      <c r="E30">
        <v>3</v>
      </c>
      <c r="F30" s="56">
        <v>42095</v>
      </c>
      <c r="G30" s="57">
        <v>-0.60405228608982497</v>
      </c>
    </row>
    <row r="31" spans="1:7">
      <c r="A31" t="s">
        <v>301</v>
      </c>
      <c r="B31">
        <v>41</v>
      </c>
      <c r="C31" t="s">
        <v>39</v>
      </c>
      <c r="D31">
        <v>4.25</v>
      </c>
      <c r="E31">
        <v>3.5</v>
      </c>
      <c r="F31" s="56">
        <v>42095</v>
      </c>
      <c r="G31" s="57">
        <v>-0.95238667386760767</v>
      </c>
    </row>
    <row r="32" spans="1:7">
      <c r="A32" t="s">
        <v>301</v>
      </c>
      <c r="B32">
        <v>41</v>
      </c>
      <c r="C32" t="s">
        <v>39</v>
      </c>
      <c r="D32">
        <v>4.375</v>
      </c>
      <c r="E32">
        <v>3.5</v>
      </c>
      <c r="F32" s="56">
        <v>42095</v>
      </c>
      <c r="G32" s="57">
        <v>-0.77799481386762182</v>
      </c>
    </row>
    <row r="33" spans="1:7">
      <c r="A33" t="s">
        <v>301</v>
      </c>
      <c r="B33">
        <v>41</v>
      </c>
      <c r="C33" t="s">
        <v>39</v>
      </c>
      <c r="D33">
        <v>4.5</v>
      </c>
      <c r="E33">
        <v>3.5</v>
      </c>
      <c r="F33" s="56">
        <v>42095</v>
      </c>
      <c r="G33" s="57">
        <v>-0.6568270638676097</v>
      </c>
    </row>
    <row r="34" spans="1:7">
      <c r="A34" t="s">
        <v>301</v>
      </c>
      <c r="B34">
        <v>41</v>
      </c>
      <c r="C34" t="s">
        <v>39</v>
      </c>
      <c r="D34">
        <v>4.625</v>
      </c>
      <c r="E34">
        <v>3.5</v>
      </c>
      <c r="F34" s="56">
        <v>42095</v>
      </c>
      <c r="G34" s="57">
        <v>-0.53657631386762716</v>
      </c>
    </row>
    <row r="35" spans="1:7">
      <c r="A35" t="s">
        <v>301</v>
      </c>
      <c r="B35">
        <v>41</v>
      </c>
      <c r="C35" t="s">
        <v>39</v>
      </c>
      <c r="D35">
        <v>4.75</v>
      </c>
      <c r="E35">
        <v>4</v>
      </c>
      <c r="F35" s="56">
        <v>42095</v>
      </c>
      <c r="G35" s="57">
        <v>-1.0904984616453959</v>
      </c>
    </row>
    <row r="36" spans="1:7">
      <c r="A36" t="s">
        <v>301</v>
      </c>
      <c r="B36">
        <v>41</v>
      </c>
      <c r="C36" t="s">
        <v>39</v>
      </c>
      <c r="D36">
        <v>2.75</v>
      </c>
      <c r="E36">
        <v>2.5</v>
      </c>
      <c r="F36" s="56">
        <v>42125</v>
      </c>
      <c r="G36" s="57">
        <v>-2.3488381820407369</v>
      </c>
    </row>
    <row r="37" spans="1:7">
      <c r="A37" t="s">
        <v>301</v>
      </c>
      <c r="B37">
        <v>41</v>
      </c>
      <c r="C37" t="s">
        <v>39</v>
      </c>
      <c r="D37">
        <v>2.875</v>
      </c>
      <c r="E37">
        <v>2.5</v>
      </c>
      <c r="F37" s="56">
        <v>42125</v>
      </c>
      <c r="G37" s="57">
        <v>-1.6946165487074012</v>
      </c>
    </row>
    <row r="38" spans="1:7">
      <c r="A38" t="s">
        <v>301</v>
      </c>
      <c r="B38">
        <v>41</v>
      </c>
      <c r="C38" t="s">
        <v>39</v>
      </c>
      <c r="D38">
        <v>3</v>
      </c>
      <c r="E38">
        <v>2.5</v>
      </c>
      <c r="F38" s="56">
        <v>42125</v>
      </c>
      <c r="G38" s="57">
        <v>-1.0780425187119249</v>
      </c>
    </row>
    <row r="39" spans="1:7">
      <c r="A39" t="s">
        <v>301</v>
      </c>
      <c r="B39">
        <v>41</v>
      </c>
      <c r="C39" t="s">
        <v>39</v>
      </c>
      <c r="D39">
        <v>3.125</v>
      </c>
      <c r="E39">
        <v>2.5</v>
      </c>
      <c r="F39" s="56">
        <v>42125</v>
      </c>
      <c r="G39" s="57">
        <v>-0.56225114348482919</v>
      </c>
    </row>
    <row r="40" spans="1:7">
      <c r="A40" t="s">
        <v>301</v>
      </c>
      <c r="B40">
        <v>41</v>
      </c>
      <c r="C40" t="s">
        <v>39</v>
      </c>
      <c r="D40">
        <v>3.25</v>
      </c>
      <c r="E40">
        <v>3</v>
      </c>
      <c r="F40" s="56">
        <v>42125</v>
      </c>
      <c r="G40" s="57">
        <v>-2.2569446793688286</v>
      </c>
    </row>
    <row r="41" spans="1:7">
      <c r="A41" t="s">
        <v>301</v>
      </c>
      <c r="B41">
        <v>41</v>
      </c>
      <c r="C41" t="s">
        <v>39</v>
      </c>
      <c r="D41">
        <v>3.375</v>
      </c>
      <c r="E41">
        <v>3</v>
      </c>
      <c r="F41" s="56">
        <v>42125</v>
      </c>
      <c r="G41" s="57">
        <v>-1.6268768912671305</v>
      </c>
    </row>
    <row r="42" spans="1:7">
      <c r="A42" t="s">
        <v>301</v>
      </c>
      <c r="B42">
        <v>41</v>
      </c>
      <c r="C42" t="s">
        <v>39</v>
      </c>
      <c r="D42">
        <v>3.5</v>
      </c>
      <c r="E42">
        <v>3</v>
      </c>
      <c r="F42" s="56">
        <v>42125</v>
      </c>
      <c r="G42" s="57">
        <v>-1.0763019031654295</v>
      </c>
    </row>
    <row r="43" spans="1:7">
      <c r="A43" t="s">
        <v>301</v>
      </c>
      <c r="B43">
        <v>41</v>
      </c>
      <c r="C43" t="s">
        <v>39</v>
      </c>
      <c r="D43">
        <v>3.625</v>
      </c>
      <c r="E43">
        <v>3</v>
      </c>
      <c r="F43" s="56">
        <v>42125</v>
      </c>
      <c r="G43" s="57">
        <v>-0.68582162793831003</v>
      </c>
    </row>
    <row r="44" spans="1:7">
      <c r="A44" t="s">
        <v>301</v>
      </c>
      <c r="B44">
        <v>41</v>
      </c>
      <c r="C44" t="s">
        <v>39</v>
      </c>
      <c r="D44">
        <v>3.75</v>
      </c>
      <c r="E44">
        <v>3.5</v>
      </c>
      <c r="F44" s="56">
        <v>42125</v>
      </c>
      <c r="G44" s="57">
        <v>-2.1708457476098744</v>
      </c>
    </row>
    <row r="45" spans="1:7">
      <c r="A45" t="s">
        <v>301</v>
      </c>
      <c r="B45">
        <v>41</v>
      </c>
      <c r="C45" t="s">
        <v>39</v>
      </c>
      <c r="D45">
        <v>3.875</v>
      </c>
      <c r="E45">
        <v>3.5</v>
      </c>
      <c r="F45" s="56">
        <v>42125</v>
      </c>
      <c r="G45" s="57">
        <v>-1.6904076738132687</v>
      </c>
    </row>
    <row r="46" spans="1:7">
      <c r="A46" t="s">
        <v>301</v>
      </c>
      <c r="B46">
        <v>41</v>
      </c>
      <c r="C46" t="s">
        <v>39</v>
      </c>
      <c r="D46">
        <v>4</v>
      </c>
      <c r="E46">
        <v>3.5</v>
      </c>
      <c r="F46" s="56">
        <v>42125</v>
      </c>
      <c r="G46" s="57">
        <v>-1.6260019305342581</v>
      </c>
    </row>
    <row r="47" spans="1:7">
      <c r="A47" t="s">
        <v>301</v>
      </c>
      <c r="B47">
        <v>41</v>
      </c>
      <c r="C47" t="s">
        <v>39</v>
      </c>
      <c r="D47">
        <v>4.125</v>
      </c>
      <c r="E47">
        <v>3.5</v>
      </c>
      <c r="F47" s="56">
        <v>42125</v>
      </c>
      <c r="G47" s="57">
        <v>-1.3046041472009335</v>
      </c>
    </row>
    <row r="48" spans="1:7">
      <c r="A48" t="s">
        <v>301</v>
      </c>
      <c r="B48">
        <v>41</v>
      </c>
      <c r="C48" t="s">
        <v>39</v>
      </c>
      <c r="D48">
        <v>4.25</v>
      </c>
      <c r="E48">
        <v>4</v>
      </c>
      <c r="F48" s="56">
        <v>42125</v>
      </c>
      <c r="G48" s="57">
        <v>-2.4971964749787219</v>
      </c>
    </row>
    <row r="49" spans="1:7">
      <c r="A49" t="s">
        <v>301</v>
      </c>
      <c r="B49">
        <v>41</v>
      </c>
      <c r="C49" t="s">
        <v>39</v>
      </c>
      <c r="D49">
        <v>4.375</v>
      </c>
      <c r="E49">
        <v>4</v>
      </c>
      <c r="F49" s="56">
        <v>42125</v>
      </c>
      <c r="G49" s="57">
        <v>-2.0921977916453898</v>
      </c>
    </row>
    <row r="50" spans="1:7">
      <c r="A50" t="s">
        <v>301</v>
      </c>
      <c r="B50">
        <v>41</v>
      </c>
      <c r="C50" t="s">
        <v>39</v>
      </c>
      <c r="D50">
        <v>4.5</v>
      </c>
      <c r="E50">
        <v>4</v>
      </c>
      <c r="F50" s="56">
        <v>42125</v>
      </c>
      <c r="G50" s="57">
        <v>-1.6895244083120531</v>
      </c>
    </row>
    <row r="51" spans="1:7">
      <c r="A51" t="s">
        <v>301</v>
      </c>
      <c r="B51">
        <v>41</v>
      </c>
      <c r="C51" t="s">
        <v>39</v>
      </c>
      <c r="D51">
        <v>4.625</v>
      </c>
      <c r="E51">
        <v>4</v>
      </c>
      <c r="F51" s="56">
        <v>42125</v>
      </c>
      <c r="G51" s="57">
        <v>-1.3793100749787186</v>
      </c>
    </row>
    <row r="52" spans="1:7">
      <c r="A52" t="s">
        <v>301</v>
      </c>
      <c r="B52">
        <v>41</v>
      </c>
      <c r="C52" t="s">
        <v>39</v>
      </c>
      <c r="D52">
        <v>4.75</v>
      </c>
      <c r="E52">
        <v>4.5</v>
      </c>
      <c r="F52" s="56">
        <v>42125</v>
      </c>
      <c r="G52" s="57">
        <v>-2.5496958527564857</v>
      </c>
    </row>
    <row r="53" spans="1:7">
      <c r="A53" t="s">
        <v>301</v>
      </c>
      <c r="B53">
        <v>41</v>
      </c>
      <c r="C53" t="s">
        <v>39</v>
      </c>
      <c r="D53">
        <v>2.75</v>
      </c>
      <c r="E53">
        <v>2</v>
      </c>
      <c r="F53" s="56">
        <v>42125</v>
      </c>
      <c r="G53" s="57">
        <v>-9.2602370929625977E-2</v>
      </c>
    </row>
    <row r="54" spans="1:7">
      <c r="A54" t="s">
        <v>301</v>
      </c>
      <c r="B54">
        <v>41</v>
      </c>
      <c r="C54" t="s">
        <v>39</v>
      </c>
      <c r="D54">
        <v>2.875</v>
      </c>
      <c r="E54">
        <v>2</v>
      </c>
      <c r="F54" s="56">
        <v>42125</v>
      </c>
      <c r="G54" s="57">
        <v>0.16462832907036784</v>
      </c>
    </row>
    <row r="55" spans="1:7">
      <c r="A55" t="s">
        <v>301</v>
      </c>
      <c r="B55">
        <v>41</v>
      </c>
      <c r="C55" t="s">
        <v>39</v>
      </c>
      <c r="D55">
        <v>3</v>
      </c>
      <c r="E55">
        <v>2</v>
      </c>
      <c r="F55" s="56">
        <v>42125</v>
      </c>
      <c r="G55" s="57">
        <v>0.26372082573251987</v>
      </c>
    </row>
    <row r="56" spans="1:7">
      <c r="A56" t="s">
        <v>301</v>
      </c>
      <c r="B56">
        <v>41</v>
      </c>
      <c r="C56" t="s">
        <v>39</v>
      </c>
      <c r="D56">
        <v>3.125</v>
      </c>
      <c r="E56">
        <v>2</v>
      </c>
      <c r="F56" s="56">
        <v>42125</v>
      </c>
      <c r="G56" s="57">
        <v>0.33254331762628908</v>
      </c>
    </row>
    <row r="57" spans="1:7">
      <c r="A57" t="s">
        <v>301</v>
      </c>
      <c r="B57">
        <v>41</v>
      </c>
      <c r="C57" t="s">
        <v>39</v>
      </c>
      <c r="D57">
        <v>3.25</v>
      </c>
      <c r="E57">
        <v>2.5</v>
      </c>
      <c r="F57" s="56">
        <v>42125</v>
      </c>
      <c r="G57" s="57">
        <v>-0.21193636825773865</v>
      </c>
    </row>
    <row r="58" spans="1:7">
      <c r="A58" t="s">
        <v>301</v>
      </c>
      <c r="B58">
        <v>41</v>
      </c>
      <c r="C58" t="s">
        <v>39</v>
      </c>
      <c r="D58">
        <v>3.375</v>
      </c>
      <c r="E58">
        <v>2.5</v>
      </c>
      <c r="F58" s="56">
        <v>42125</v>
      </c>
      <c r="G58" s="57">
        <v>-2.7406963489355007E-2</v>
      </c>
    </row>
    <row r="59" spans="1:7">
      <c r="A59" t="s">
        <v>301</v>
      </c>
      <c r="B59">
        <v>41</v>
      </c>
      <c r="C59" t="s">
        <v>39</v>
      </c>
      <c r="D59">
        <v>3.5</v>
      </c>
      <c r="E59">
        <v>2.5</v>
      </c>
      <c r="F59" s="56">
        <v>42125</v>
      </c>
      <c r="G59" s="57">
        <v>3.385054127902265E-2</v>
      </c>
    </row>
    <row r="60" spans="1:7">
      <c r="A60" t="s">
        <v>301</v>
      </c>
      <c r="B60">
        <v>41</v>
      </c>
      <c r="C60" t="s">
        <v>39</v>
      </c>
      <c r="D60">
        <v>3.625</v>
      </c>
      <c r="E60">
        <v>2.5</v>
      </c>
      <c r="F60" s="56">
        <v>42125</v>
      </c>
      <c r="G60" s="57">
        <v>9.8605533172786863E-2</v>
      </c>
    </row>
    <row r="61" spans="1:7">
      <c r="A61" t="s">
        <v>301</v>
      </c>
      <c r="B61">
        <v>41</v>
      </c>
      <c r="C61" t="s">
        <v>39</v>
      </c>
      <c r="D61">
        <v>3.75</v>
      </c>
      <c r="E61">
        <v>3</v>
      </c>
      <c r="F61" s="56">
        <v>42125</v>
      </c>
      <c r="G61" s="57">
        <v>-0.5410321364987567</v>
      </c>
    </row>
    <row r="62" spans="1:7">
      <c r="A62" t="s">
        <v>301</v>
      </c>
      <c r="B62">
        <v>41</v>
      </c>
      <c r="C62" t="s">
        <v>39</v>
      </c>
      <c r="D62">
        <v>3.875</v>
      </c>
      <c r="E62">
        <v>3</v>
      </c>
      <c r="F62" s="56">
        <v>42125</v>
      </c>
      <c r="G62" s="57">
        <v>-0.38751474603549241</v>
      </c>
    </row>
    <row r="63" spans="1:7">
      <c r="A63" t="s">
        <v>301</v>
      </c>
      <c r="B63">
        <v>41</v>
      </c>
      <c r="C63" t="s">
        <v>39</v>
      </c>
      <c r="D63">
        <v>4</v>
      </c>
      <c r="E63">
        <v>3</v>
      </c>
      <c r="F63" s="56">
        <v>42125</v>
      </c>
      <c r="G63" s="57">
        <v>-0.69321228608981755</v>
      </c>
    </row>
    <row r="64" spans="1:7">
      <c r="A64" t="s">
        <v>301</v>
      </c>
      <c r="B64">
        <v>41</v>
      </c>
      <c r="C64" t="s">
        <v>39</v>
      </c>
      <c r="D64">
        <v>4.125</v>
      </c>
      <c r="E64">
        <v>3</v>
      </c>
      <c r="F64" s="56">
        <v>42125</v>
      </c>
      <c r="G64" s="57">
        <v>-0.60405228608982497</v>
      </c>
    </row>
    <row r="65" spans="1:7">
      <c r="A65" t="s">
        <v>301</v>
      </c>
      <c r="B65">
        <v>41</v>
      </c>
      <c r="C65" t="s">
        <v>39</v>
      </c>
      <c r="D65">
        <v>4.25</v>
      </c>
      <c r="E65">
        <v>3.5</v>
      </c>
      <c r="F65" s="56">
        <v>42125</v>
      </c>
      <c r="G65" s="57">
        <v>-1.0694079638676044</v>
      </c>
    </row>
    <row r="66" spans="1:7">
      <c r="A66" t="s">
        <v>301</v>
      </c>
      <c r="B66">
        <v>41</v>
      </c>
      <c r="C66" t="s">
        <v>39</v>
      </c>
      <c r="D66">
        <v>4.375</v>
      </c>
      <c r="E66">
        <v>3.5</v>
      </c>
      <c r="F66" s="56">
        <v>42125</v>
      </c>
      <c r="G66" s="57">
        <v>-0.91433756386760479</v>
      </c>
    </row>
    <row r="67" spans="1:7">
      <c r="A67" t="s">
        <v>301</v>
      </c>
      <c r="B67">
        <v>41</v>
      </c>
      <c r="C67" t="s">
        <v>39</v>
      </c>
      <c r="D67">
        <v>4.5</v>
      </c>
      <c r="E67">
        <v>3.5</v>
      </c>
      <c r="F67" s="56">
        <v>42125</v>
      </c>
      <c r="G67" s="57">
        <v>-0.81915506386759773</v>
      </c>
    </row>
    <row r="68" spans="1:7">
      <c r="A68" t="s">
        <v>301</v>
      </c>
      <c r="B68">
        <v>41</v>
      </c>
      <c r="C68" t="s">
        <v>39</v>
      </c>
      <c r="D68">
        <v>4.625</v>
      </c>
      <c r="E68">
        <v>3.5</v>
      </c>
      <c r="F68" s="56">
        <v>42125</v>
      </c>
      <c r="G68" s="57">
        <v>-0.71622256386760341</v>
      </c>
    </row>
    <row r="69" spans="1:7">
      <c r="A69" t="s">
        <v>301</v>
      </c>
      <c r="B69">
        <v>41</v>
      </c>
      <c r="C69" t="s">
        <v>39</v>
      </c>
      <c r="D69">
        <v>4.75</v>
      </c>
      <c r="E69">
        <v>4</v>
      </c>
      <c r="F69" s="56">
        <v>42125</v>
      </c>
      <c r="G69" s="57">
        <v>-1.1550705416453866</v>
      </c>
    </row>
    <row r="70" spans="1:7">
      <c r="A70" t="s">
        <v>307</v>
      </c>
      <c r="B70">
        <v>41</v>
      </c>
      <c r="C70" t="s">
        <v>40</v>
      </c>
      <c r="D70">
        <v>2.75</v>
      </c>
      <c r="E70">
        <v>2.5</v>
      </c>
      <c r="F70" s="56">
        <v>42095</v>
      </c>
      <c r="G70" s="57">
        <v>-2.3488381820407369</v>
      </c>
    </row>
    <row r="71" spans="1:7">
      <c r="A71" t="s">
        <v>307</v>
      </c>
      <c r="B71">
        <v>41</v>
      </c>
      <c r="C71" t="s">
        <v>40</v>
      </c>
      <c r="D71">
        <v>2.875</v>
      </c>
      <c r="E71">
        <v>2.5</v>
      </c>
      <c r="F71" s="56">
        <v>42095</v>
      </c>
      <c r="G71" s="57">
        <v>-1.6946165487074012</v>
      </c>
    </row>
    <row r="72" spans="1:7">
      <c r="A72" t="s">
        <v>307</v>
      </c>
      <c r="B72">
        <v>41</v>
      </c>
      <c r="C72" t="s">
        <v>40</v>
      </c>
      <c r="D72">
        <v>3</v>
      </c>
      <c r="E72">
        <v>2.5</v>
      </c>
      <c r="F72" s="56">
        <v>42095</v>
      </c>
      <c r="G72" s="57">
        <v>-1.0780425187119249</v>
      </c>
    </row>
    <row r="73" spans="1:7">
      <c r="A73" t="s">
        <v>307</v>
      </c>
      <c r="B73">
        <v>41</v>
      </c>
      <c r="C73" t="s">
        <v>40</v>
      </c>
      <c r="D73">
        <v>3.125</v>
      </c>
      <c r="E73">
        <v>2.5</v>
      </c>
      <c r="F73" s="56">
        <v>42095</v>
      </c>
      <c r="G73" s="57">
        <v>-0.56225114348481497</v>
      </c>
    </row>
    <row r="74" spans="1:7">
      <c r="A74" t="s">
        <v>307</v>
      </c>
      <c r="B74">
        <v>41</v>
      </c>
      <c r="C74" t="s">
        <v>40</v>
      </c>
      <c r="D74">
        <v>3.25</v>
      </c>
      <c r="E74">
        <v>3</v>
      </c>
      <c r="F74" s="56">
        <v>42095</v>
      </c>
      <c r="G74" s="57">
        <v>-2.2569446793688286</v>
      </c>
    </row>
    <row r="75" spans="1:7">
      <c r="A75" t="s">
        <v>307</v>
      </c>
      <c r="B75">
        <v>41</v>
      </c>
      <c r="C75" t="s">
        <v>40</v>
      </c>
      <c r="D75">
        <v>3.375</v>
      </c>
      <c r="E75">
        <v>3</v>
      </c>
      <c r="F75" s="56">
        <v>42095</v>
      </c>
      <c r="G75" s="57">
        <v>-1.6268768912671305</v>
      </c>
    </row>
    <row r="76" spans="1:7">
      <c r="A76" t="s">
        <v>307</v>
      </c>
      <c r="B76">
        <v>41</v>
      </c>
      <c r="C76" t="s">
        <v>40</v>
      </c>
      <c r="D76">
        <v>3.5</v>
      </c>
      <c r="E76">
        <v>3</v>
      </c>
      <c r="F76" s="56">
        <v>42095</v>
      </c>
      <c r="G76" s="57">
        <v>-1.0763019031654295</v>
      </c>
    </row>
    <row r="77" spans="1:7">
      <c r="A77" t="s">
        <v>307</v>
      </c>
      <c r="B77">
        <v>41</v>
      </c>
      <c r="C77" t="s">
        <v>40</v>
      </c>
      <c r="D77">
        <v>3.625</v>
      </c>
      <c r="E77">
        <v>3</v>
      </c>
      <c r="F77" s="56">
        <v>42095</v>
      </c>
      <c r="G77" s="57">
        <v>-0.68582162793831003</v>
      </c>
    </row>
    <row r="78" spans="1:7">
      <c r="A78" t="s">
        <v>307</v>
      </c>
      <c r="B78">
        <v>41</v>
      </c>
      <c r="C78" t="s">
        <v>40</v>
      </c>
      <c r="D78">
        <v>3.75</v>
      </c>
      <c r="E78">
        <v>3.5</v>
      </c>
      <c r="F78" s="56">
        <v>42095</v>
      </c>
      <c r="G78" s="57">
        <v>-2.1708457476098886</v>
      </c>
    </row>
    <row r="79" spans="1:7">
      <c r="A79" t="s">
        <v>307</v>
      </c>
      <c r="B79">
        <v>41</v>
      </c>
      <c r="C79" t="s">
        <v>40</v>
      </c>
      <c r="D79">
        <v>3.875</v>
      </c>
      <c r="E79">
        <v>3.5</v>
      </c>
      <c r="F79" s="56">
        <v>42095</v>
      </c>
      <c r="G79" s="57">
        <v>-1.6904076738132829</v>
      </c>
    </row>
    <row r="80" spans="1:7">
      <c r="A80" t="s">
        <v>307</v>
      </c>
      <c r="B80">
        <v>41</v>
      </c>
      <c r="C80" t="s">
        <v>40</v>
      </c>
      <c r="D80">
        <v>4</v>
      </c>
      <c r="E80">
        <v>3.5</v>
      </c>
      <c r="F80" s="56">
        <v>42095</v>
      </c>
      <c r="G80" s="57">
        <v>-1.6260019305342723</v>
      </c>
    </row>
    <row r="81" spans="1:7">
      <c r="A81" t="s">
        <v>307</v>
      </c>
      <c r="B81">
        <v>41</v>
      </c>
      <c r="C81" t="s">
        <v>40</v>
      </c>
      <c r="D81">
        <v>4.125</v>
      </c>
      <c r="E81">
        <v>3.5</v>
      </c>
      <c r="F81" s="56">
        <v>42095</v>
      </c>
      <c r="G81" s="57">
        <v>-1.2083339222009499</v>
      </c>
    </row>
    <row r="82" spans="1:7">
      <c r="A82" t="s">
        <v>307</v>
      </c>
      <c r="B82">
        <v>41</v>
      </c>
      <c r="C82" t="s">
        <v>40</v>
      </c>
      <c r="D82">
        <v>4.25</v>
      </c>
      <c r="E82">
        <v>4</v>
      </c>
      <c r="F82" s="56">
        <v>42095</v>
      </c>
      <c r="G82" s="57">
        <v>-2.4971964749787219</v>
      </c>
    </row>
    <row r="83" spans="1:7">
      <c r="A83" t="s">
        <v>307</v>
      </c>
      <c r="B83">
        <v>41</v>
      </c>
      <c r="C83" t="s">
        <v>40</v>
      </c>
      <c r="D83">
        <v>4.375</v>
      </c>
      <c r="E83">
        <v>4</v>
      </c>
      <c r="F83" s="56">
        <v>42095</v>
      </c>
      <c r="G83" s="57">
        <v>-2.0921977916453898</v>
      </c>
    </row>
    <row r="84" spans="1:7">
      <c r="A84" t="s">
        <v>307</v>
      </c>
      <c r="B84">
        <v>41</v>
      </c>
      <c r="C84" t="s">
        <v>40</v>
      </c>
      <c r="D84">
        <v>4.5</v>
      </c>
      <c r="E84">
        <v>4</v>
      </c>
      <c r="F84" s="56">
        <v>42095</v>
      </c>
      <c r="G84" s="57">
        <v>-1.6895244083120531</v>
      </c>
    </row>
    <row r="85" spans="1:7">
      <c r="A85" t="s">
        <v>307</v>
      </c>
      <c r="B85">
        <v>41</v>
      </c>
      <c r="C85" t="s">
        <v>40</v>
      </c>
      <c r="D85">
        <v>4.625</v>
      </c>
      <c r="E85">
        <v>4</v>
      </c>
      <c r="F85" s="56">
        <v>42095</v>
      </c>
      <c r="G85" s="57">
        <v>-1.3604096099787313</v>
      </c>
    </row>
    <row r="86" spans="1:7">
      <c r="A86" t="s">
        <v>307</v>
      </c>
      <c r="B86">
        <v>41</v>
      </c>
      <c r="C86" t="s">
        <v>40</v>
      </c>
      <c r="D86">
        <v>4.75</v>
      </c>
      <c r="E86">
        <v>4.5</v>
      </c>
      <c r="F86" s="56">
        <v>42095</v>
      </c>
      <c r="G86" s="57">
        <v>-2.5496958527564857</v>
      </c>
    </row>
    <row r="87" spans="1:7">
      <c r="A87" t="s">
        <v>307</v>
      </c>
      <c r="B87">
        <v>41</v>
      </c>
      <c r="C87" t="s">
        <v>40</v>
      </c>
      <c r="D87">
        <v>2.75</v>
      </c>
      <c r="E87">
        <v>2</v>
      </c>
      <c r="F87" s="56">
        <v>42095</v>
      </c>
      <c r="G87" s="57">
        <v>-9.2602370929625977E-2</v>
      </c>
    </row>
    <row r="88" spans="1:7">
      <c r="A88" t="s">
        <v>307</v>
      </c>
      <c r="B88">
        <v>41</v>
      </c>
      <c r="C88" t="s">
        <v>40</v>
      </c>
      <c r="D88">
        <v>2.875</v>
      </c>
      <c r="E88">
        <v>2</v>
      </c>
      <c r="F88" s="56">
        <v>42095</v>
      </c>
      <c r="G88" s="57">
        <v>0.16462832907036784</v>
      </c>
    </row>
    <row r="89" spans="1:7">
      <c r="A89" t="s">
        <v>307</v>
      </c>
      <c r="B89">
        <v>41</v>
      </c>
      <c r="C89" t="s">
        <v>40</v>
      </c>
      <c r="D89">
        <v>3</v>
      </c>
      <c r="E89">
        <v>2</v>
      </c>
      <c r="F89" s="56">
        <v>42095</v>
      </c>
      <c r="G89" s="57">
        <v>0.26372082573251987</v>
      </c>
    </row>
    <row r="90" spans="1:7">
      <c r="A90" t="s">
        <v>307</v>
      </c>
      <c r="B90">
        <v>41</v>
      </c>
      <c r="C90" t="s">
        <v>40</v>
      </c>
      <c r="D90">
        <v>3.125</v>
      </c>
      <c r="E90">
        <v>2</v>
      </c>
      <c r="F90" s="56">
        <v>42095</v>
      </c>
      <c r="G90" s="57">
        <v>0.33254331762628908</v>
      </c>
    </row>
    <row r="91" spans="1:7">
      <c r="A91" t="s">
        <v>307</v>
      </c>
      <c r="B91">
        <v>41</v>
      </c>
      <c r="C91" t="s">
        <v>40</v>
      </c>
      <c r="D91">
        <v>3.25</v>
      </c>
      <c r="E91">
        <v>2.5</v>
      </c>
      <c r="F91" s="56">
        <v>42095</v>
      </c>
      <c r="G91" s="57">
        <v>-0.21193636825772444</v>
      </c>
    </row>
    <row r="92" spans="1:7">
      <c r="A92" t="s">
        <v>307</v>
      </c>
      <c r="B92">
        <v>41</v>
      </c>
      <c r="C92" t="s">
        <v>40</v>
      </c>
      <c r="D92">
        <v>3.375</v>
      </c>
      <c r="E92">
        <v>2.5</v>
      </c>
      <c r="F92" s="56">
        <v>42095</v>
      </c>
      <c r="G92" s="57">
        <v>-2.7406963489355007E-2</v>
      </c>
    </row>
    <row r="93" spans="1:7">
      <c r="A93" t="s">
        <v>307</v>
      </c>
      <c r="B93">
        <v>41</v>
      </c>
      <c r="C93" t="s">
        <v>40</v>
      </c>
      <c r="D93">
        <v>3.5</v>
      </c>
      <c r="E93">
        <v>2.5</v>
      </c>
      <c r="F93" s="56">
        <v>42095</v>
      </c>
      <c r="G93" s="57">
        <v>3.385054127902265E-2</v>
      </c>
    </row>
    <row r="94" spans="1:7">
      <c r="A94" t="s">
        <v>307</v>
      </c>
      <c r="B94">
        <v>41</v>
      </c>
      <c r="C94" t="s">
        <v>40</v>
      </c>
      <c r="D94">
        <v>3.625</v>
      </c>
      <c r="E94">
        <v>2.5</v>
      </c>
      <c r="F94" s="56">
        <v>42095</v>
      </c>
      <c r="G94" s="57">
        <v>9.8605533172786863E-2</v>
      </c>
    </row>
    <row r="95" spans="1:7">
      <c r="A95" t="s">
        <v>307</v>
      </c>
      <c r="B95">
        <v>41</v>
      </c>
      <c r="C95" t="s">
        <v>40</v>
      </c>
      <c r="D95">
        <v>3.75</v>
      </c>
      <c r="E95">
        <v>3</v>
      </c>
      <c r="F95" s="56">
        <v>42095</v>
      </c>
      <c r="G95" s="57">
        <v>-0.54103213649877091</v>
      </c>
    </row>
    <row r="96" spans="1:7">
      <c r="A96" t="s">
        <v>307</v>
      </c>
      <c r="B96">
        <v>41</v>
      </c>
      <c r="C96" t="s">
        <v>40</v>
      </c>
      <c r="D96">
        <v>3.875</v>
      </c>
      <c r="E96">
        <v>3</v>
      </c>
      <c r="F96" s="56">
        <v>42095</v>
      </c>
      <c r="G96" s="57">
        <v>-0.38751474603549241</v>
      </c>
    </row>
    <row r="97" spans="1:7">
      <c r="A97" t="s">
        <v>307</v>
      </c>
      <c r="B97">
        <v>41</v>
      </c>
      <c r="C97" t="s">
        <v>40</v>
      </c>
      <c r="D97">
        <v>4</v>
      </c>
      <c r="E97">
        <v>3</v>
      </c>
      <c r="F97" s="56">
        <v>42095</v>
      </c>
      <c r="G97" s="57">
        <v>-0.69321228608981755</v>
      </c>
    </row>
    <row r="98" spans="1:7">
      <c r="A98" t="s">
        <v>307</v>
      </c>
      <c r="B98">
        <v>41</v>
      </c>
      <c r="C98" t="s">
        <v>40</v>
      </c>
      <c r="D98">
        <v>4.125</v>
      </c>
      <c r="E98">
        <v>3</v>
      </c>
      <c r="F98" s="56">
        <v>42095</v>
      </c>
      <c r="G98" s="57">
        <v>-0.60405228608982497</v>
      </c>
    </row>
    <row r="99" spans="1:7">
      <c r="A99" t="s">
        <v>307</v>
      </c>
      <c r="B99">
        <v>41</v>
      </c>
      <c r="C99" t="s">
        <v>40</v>
      </c>
      <c r="D99">
        <v>4.25</v>
      </c>
      <c r="E99">
        <v>3.5</v>
      </c>
      <c r="F99" s="56">
        <v>42095</v>
      </c>
      <c r="G99" s="57">
        <v>-0.95238667386760767</v>
      </c>
    </row>
    <row r="100" spans="1:7">
      <c r="A100" t="s">
        <v>307</v>
      </c>
      <c r="B100">
        <v>41</v>
      </c>
      <c r="C100" t="s">
        <v>40</v>
      </c>
      <c r="D100">
        <v>4.375</v>
      </c>
      <c r="E100">
        <v>3.5</v>
      </c>
      <c r="F100" s="56">
        <v>42095</v>
      </c>
      <c r="G100" s="57">
        <v>-0.77799481386762182</v>
      </c>
    </row>
    <row r="101" spans="1:7">
      <c r="A101" t="s">
        <v>307</v>
      </c>
      <c r="B101">
        <v>41</v>
      </c>
      <c r="C101" t="s">
        <v>40</v>
      </c>
      <c r="D101">
        <v>4.5</v>
      </c>
      <c r="E101">
        <v>3.5</v>
      </c>
      <c r="F101" s="56">
        <v>42095</v>
      </c>
      <c r="G101" s="57">
        <v>-0.6568270638676097</v>
      </c>
    </row>
    <row r="102" spans="1:7">
      <c r="A102" t="s">
        <v>307</v>
      </c>
      <c r="B102">
        <v>41</v>
      </c>
      <c r="C102" t="s">
        <v>40</v>
      </c>
      <c r="D102">
        <v>4.625</v>
      </c>
      <c r="E102">
        <v>3.5</v>
      </c>
      <c r="F102" s="56">
        <v>42095</v>
      </c>
      <c r="G102" s="57">
        <v>-0.53657631386762716</v>
      </c>
    </row>
    <row r="103" spans="1:7">
      <c r="A103" t="s">
        <v>307</v>
      </c>
      <c r="B103">
        <v>41</v>
      </c>
      <c r="C103" t="s">
        <v>40</v>
      </c>
      <c r="D103">
        <v>4.75</v>
      </c>
      <c r="E103">
        <v>4</v>
      </c>
      <c r="F103" s="56">
        <v>42095</v>
      </c>
      <c r="G103" s="57">
        <v>-1.0904984616453959</v>
      </c>
    </row>
    <row r="104" spans="1:7">
      <c r="A104" t="s">
        <v>307</v>
      </c>
      <c r="B104">
        <v>41</v>
      </c>
      <c r="C104" t="s">
        <v>40</v>
      </c>
      <c r="D104">
        <v>2.75</v>
      </c>
      <c r="E104">
        <v>2.5</v>
      </c>
      <c r="F104" s="56">
        <v>42125</v>
      </c>
      <c r="G104" s="57">
        <v>-2.3488381820407369</v>
      </c>
    </row>
    <row r="105" spans="1:7">
      <c r="A105" t="s">
        <v>307</v>
      </c>
      <c r="B105">
        <v>41</v>
      </c>
      <c r="C105" t="s">
        <v>40</v>
      </c>
      <c r="D105">
        <v>2.875</v>
      </c>
      <c r="E105">
        <v>2.5</v>
      </c>
      <c r="F105" s="56">
        <v>42125</v>
      </c>
      <c r="G105" s="57">
        <v>-1.6946165487074012</v>
      </c>
    </row>
    <row r="106" spans="1:7">
      <c r="A106" t="s">
        <v>307</v>
      </c>
      <c r="B106">
        <v>41</v>
      </c>
      <c r="C106" t="s">
        <v>40</v>
      </c>
      <c r="D106">
        <v>3</v>
      </c>
      <c r="E106">
        <v>2.5</v>
      </c>
      <c r="F106" s="56">
        <v>42125</v>
      </c>
      <c r="G106" s="57">
        <v>-1.0780425187119249</v>
      </c>
    </row>
    <row r="107" spans="1:7">
      <c r="A107" t="s">
        <v>307</v>
      </c>
      <c r="B107">
        <v>41</v>
      </c>
      <c r="C107" t="s">
        <v>40</v>
      </c>
      <c r="D107">
        <v>3.125</v>
      </c>
      <c r="E107">
        <v>2.5</v>
      </c>
      <c r="F107" s="56">
        <v>42125</v>
      </c>
      <c r="G107" s="57">
        <v>-0.56225114348482919</v>
      </c>
    </row>
    <row r="108" spans="1:7">
      <c r="A108" t="s">
        <v>307</v>
      </c>
      <c r="B108">
        <v>41</v>
      </c>
      <c r="C108" t="s">
        <v>40</v>
      </c>
      <c r="D108">
        <v>3.25</v>
      </c>
      <c r="E108">
        <v>3</v>
      </c>
      <c r="F108" s="56">
        <v>42125</v>
      </c>
      <c r="G108" s="57">
        <v>-2.2569446793688286</v>
      </c>
    </row>
    <row r="109" spans="1:7">
      <c r="A109" t="s">
        <v>307</v>
      </c>
      <c r="B109">
        <v>41</v>
      </c>
      <c r="C109" t="s">
        <v>40</v>
      </c>
      <c r="D109">
        <v>3.375</v>
      </c>
      <c r="E109">
        <v>3</v>
      </c>
      <c r="F109" s="56">
        <v>42125</v>
      </c>
      <c r="G109" s="57">
        <v>-1.6268768912671305</v>
      </c>
    </row>
    <row r="110" spans="1:7">
      <c r="A110" t="s">
        <v>307</v>
      </c>
      <c r="B110">
        <v>41</v>
      </c>
      <c r="C110" t="s">
        <v>40</v>
      </c>
      <c r="D110">
        <v>3.5</v>
      </c>
      <c r="E110">
        <v>3</v>
      </c>
      <c r="F110" s="56">
        <v>42125</v>
      </c>
      <c r="G110" s="57">
        <v>-1.0763019031654295</v>
      </c>
    </row>
    <row r="111" spans="1:7">
      <c r="A111" t="s">
        <v>307</v>
      </c>
      <c r="B111">
        <v>41</v>
      </c>
      <c r="C111" t="s">
        <v>40</v>
      </c>
      <c r="D111">
        <v>3.625</v>
      </c>
      <c r="E111">
        <v>3</v>
      </c>
      <c r="F111" s="56">
        <v>42125</v>
      </c>
      <c r="G111" s="57">
        <v>-0.68582162793831003</v>
      </c>
    </row>
    <row r="112" spans="1:7">
      <c r="A112" t="s">
        <v>307</v>
      </c>
      <c r="B112">
        <v>41</v>
      </c>
      <c r="C112" t="s">
        <v>40</v>
      </c>
      <c r="D112">
        <v>3.75</v>
      </c>
      <c r="E112">
        <v>3.5</v>
      </c>
      <c r="F112" s="56">
        <v>42125</v>
      </c>
      <c r="G112" s="57">
        <v>-2.1708457476098744</v>
      </c>
    </row>
    <row r="113" spans="1:7">
      <c r="A113" t="s">
        <v>307</v>
      </c>
      <c r="B113">
        <v>41</v>
      </c>
      <c r="C113" t="s">
        <v>40</v>
      </c>
      <c r="D113">
        <v>3.875</v>
      </c>
      <c r="E113">
        <v>3.5</v>
      </c>
      <c r="F113" s="56">
        <v>42125</v>
      </c>
      <c r="G113" s="57">
        <v>-1.6904076738132687</v>
      </c>
    </row>
    <row r="114" spans="1:7">
      <c r="A114" t="s">
        <v>307</v>
      </c>
      <c r="B114">
        <v>41</v>
      </c>
      <c r="C114" t="s">
        <v>40</v>
      </c>
      <c r="D114">
        <v>4</v>
      </c>
      <c r="E114">
        <v>3.5</v>
      </c>
      <c r="F114" s="56">
        <v>42125</v>
      </c>
      <c r="G114" s="57">
        <v>-1.6260019305342581</v>
      </c>
    </row>
    <row r="115" spans="1:7">
      <c r="A115" t="s">
        <v>307</v>
      </c>
      <c r="B115">
        <v>41</v>
      </c>
      <c r="C115" t="s">
        <v>40</v>
      </c>
      <c r="D115">
        <v>4.125</v>
      </c>
      <c r="E115">
        <v>3.5</v>
      </c>
      <c r="F115" s="56">
        <v>42125</v>
      </c>
      <c r="G115" s="57">
        <v>-1.3046041472009335</v>
      </c>
    </row>
    <row r="116" spans="1:7">
      <c r="A116" t="s">
        <v>307</v>
      </c>
      <c r="B116">
        <v>41</v>
      </c>
      <c r="C116" t="s">
        <v>40</v>
      </c>
      <c r="D116">
        <v>4.25</v>
      </c>
      <c r="E116">
        <v>4</v>
      </c>
      <c r="F116" s="56">
        <v>42125</v>
      </c>
      <c r="G116" s="57">
        <v>-2.4971964749787219</v>
      </c>
    </row>
    <row r="117" spans="1:7">
      <c r="A117" t="s">
        <v>307</v>
      </c>
      <c r="B117">
        <v>41</v>
      </c>
      <c r="C117" t="s">
        <v>40</v>
      </c>
      <c r="D117">
        <v>4.375</v>
      </c>
      <c r="E117">
        <v>4</v>
      </c>
      <c r="F117" s="56">
        <v>42125</v>
      </c>
      <c r="G117" s="57">
        <v>-2.0921977916453898</v>
      </c>
    </row>
    <row r="118" spans="1:7">
      <c r="A118" t="s">
        <v>307</v>
      </c>
      <c r="B118">
        <v>41</v>
      </c>
      <c r="C118" t="s">
        <v>40</v>
      </c>
      <c r="D118">
        <v>4.5</v>
      </c>
      <c r="E118">
        <v>4</v>
      </c>
      <c r="F118" s="56">
        <v>42125</v>
      </c>
      <c r="G118" s="57">
        <v>-1.6895244083120531</v>
      </c>
    </row>
    <row r="119" spans="1:7">
      <c r="A119" t="s">
        <v>307</v>
      </c>
      <c r="B119">
        <v>41</v>
      </c>
      <c r="C119" t="s">
        <v>40</v>
      </c>
      <c r="D119">
        <v>4.625</v>
      </c>
      <c r="E119">
        <v>4</v>
      </c>
      <c r="F119" s="56">
        <v>42125</v>
      </c>
      <c r="G119" s="57">
        <v>-1.3793100749787186</v>
      </c>
    </row>
    <row r="120" spans="1:7">
      <c r="A120" t="s">
        <v>307</v>
      </c>
      <c r="B120">
        <v>41</v>
      </c>
      <c r="C120" t="s">
        <v>40</v>
      </c>
      <c r="D120">
        <v>4.75</v>
      </c>
      <c r="E120">
        <v>4.5</v>
      </c>
      <c r="F120" s="56">
        <v>42125</v>
      </c>
      <c r="G120" s="57">
        <v>-2.5496958527564857</v>
      </c>
    </row>
    <row r="121" spans="1:7">
      <c r="A121" t="s">
        <v>307</v>
      </c>
      <c r="B121">
        <v>41</v>
      </c>
      <c r="C121" t="s">
        <v>40</v>
      </c>
      <c r="D121">
        <v>2.75</v>
      </c>
      <c r="E121">
        <v>2</v>
      </c>
      <c r="F121" s="56">
        <v>42125</v>
      </c>
      <c r="G121" s="57">
        <v>-9.2602370929625977E-2</v>
      </c>
    </row>
    <row r="122" spans="1:7">
      <c r="A122" t="s">
        <v>307</v>
      </c>
      <c r="B122">
        <v>41</v>
      </c>
      <c r="C122" t="s">
        <v>40</v>
      </c>
      <c r="D122">
        <v>2.875</v>
      </c>
      <c r="E122">
        <v>2</v>
      </c>
      <c r="F122" s="56">
        <v>42125</v>
      </c>
      <c r="G122" s="57">
        <v>0.16462832907036784</v>
      </c>
    </row>
    <row r="123" spans="1:7">
      <c r="A123" t="s">
        <v>307</v>
      </c>
      <c r="B123">
        <v>41</v>
      </c>
      <c r="C123" t="s">
        <v>40</v>
      </c>
      <c r="D123">
        <v>3</v>
      </c>
      <c r="E123">
        <v>2</v>
      </c>
      <c r="F123" s="56">
        <v>42125</v>
      </c>
      <c r="G123" s="57">
        <v>0.26372082573251987</v>
      </c>
    </row>
    <row r="124" spans="1:7">
      <c r="A124" t="s">
        <v>307</v>
      </c>
      <c r="B124">
        <v>41</v>
      </c>
      <c r="C124" t="s">
        <v>40</v>
      </c>
      <c r="D124">
        <v>3.125</v>
      </c>
      <c r="E124">
        <v>2</v>
      </c>
      <c r="F124" s="56">
        <v>42125</v>
      </c>
      <c r="G124" s="57">
        <v>0.33254331762628908</v>
      </c>
    </row>
    <row r="125" spans="1:7">
      <c r="A125" t="s">
        <v>307</v>
      </c>
      <c r="B125">
        <v>41</v>
      </c>
      <c r="C125" t="s">
        <v>40</v>
      </c>
      <c r="D125">
        <v>3.25</v>
      </c>
      <c r="E125">
        <v>2.5</v>
      </c>
      <c r="F125" s="56">
        <v>42125</v>
      </c>
      <c r="G125" s="57">
        <v>-0.21193636825773865</v>
      </c>
    </row>
    <row r="126" spans="1:7">
      <c r="A126" t="s">
        <v>307</v>
      </c>
      <c r="B126">
        <v>41</v>
      </c>
      <c r="C126" t="s">
        <v>40</v>
      </c>
      <c r="D126">
        <v>3.375</v>
      </c>
      <c r="E126">
        <v>2.5</v>
      </c>
      <c r="F126" s="56">
        <v>42125</v>
      </c>
      <c r="G126" s="57">
        <v>-2.7406963489355007E-2</v>
      </c>
    </row>
    <row r="127" spans="1:7">
      <c r="A127" t="s">
        <v>307</v>
      </c>
      <c r="B127">
        <v>41</v>
      </c>
      <c r="C127" t="s">
        <v>40</v>
      </c>
      <c r="D127">
        <v>3.5</v>
      </c>
      <c r="E127">
        <v>2.5</v>
      </c>
      <c r="F127" s="56">
        <v>42125</v>
      </c>
      <c r="G127" s="57">
        <v>3.385054127902265E-2</v>
      </c>
    </row>
    <row r="128" spans="1:7">
      <c r="A128" t="s">
        <v>307</v>
      </c>
      <c r="B128">
        <v>41</v>
      </c>
      <c r="C128" t="s">
        <v>40</v>
      </c>
      <c r="D128">
        <v>3.625</v>
      </c>
      <c r="E128">
        <v>2.5</v>
      </c>
      <c r="F128" s="56">
        <v>42125</v>
      </c>
      <c r="G128" s="57">
        <v>9.8605533172786863E-2</v>
      </c>
    </row>
    <row r="129" spans="1:7">
      <c r="A129" t="s">
        <v>307</v>
      </c>
      <c r="B129">
        <v>41</v>
      </c>
      <c r="C129" t="s">
        <v>40</v>
      </c>
      <c r="D129">
        <v>3.75</v>
      </c>
      <c r="E129">
        <v>3</v>
      </c>
      <c r="F129" s="56">
        <v>42125</v>
      </c>
      <c r="G129" s="57">
        <v>-0.5410321364987567</v>
      </c>
    </row>
    <row r="130" spans="1:7">
      <c r="A130" t="s">
        <v>307</v>
      </c>
      <c r="B130">
        <v>41</v>
      </c>
      <c r="C130" t="s">
        <v>40</v>
      </c>
      <c r="D130">
        <v>3.875</v>
      </c>
      <c r="E130">
        <v>3</v>
      </c>
      <c r="F130" s="56">
        <v>42125</v>
      </c>
      <c r="G130" s="57">
        <v>-0.38751474603549241</v>
      </c>
    </row>
    <row r="131" spans="1:7">
      <c r="A131" t="s">
        <v>307</v>
      </c>
      <c r="B131">
        <v>41</v>
      </c>
      <c r="C131" t="s">
        <v>40</v>
      </c>
      <c r="D131">
        <v>4</v>
      </c>
      <c r="E131">
        <v>3</v>
      </c>
      <c r="F131" s="56">
        <v>42125</v>
      </c>
      <c r="G131" s="57">
        <v>-0.69321228608981755</v>
      </c>
    </row>
    <row r="132" spans="1:7">
      <c r="A132" t="s">
        <v>307</v>
      </c>
      <c r="B132">
        <v>41</v>
      </c>
      <c r="C132" t="s">
        <v>40</v>
      </c>
      <c r="D132">
        <v>4.125</v>
      </c>
      <c r="E132">
        <v>3</v>
      </c>
      <c r="F132" s="56">
        <v>42125</v>
      </c>
      <c r="G132" s="57">
        <v>-0.60405228608982497</v>
      </c>
    </row>
    <row r="133" spans="1:7">
      <c r="A133" t="s">
        <v>307</v>
      </c>
      <c r="B133">
        <v>41</v>
      </c>
      <c r="C133" t="s">
        <v>40</v>
      </c>
      <c r="D133">
        <v>4.25</v>
      </c>
      <c r="E133">
        <v>3.5</v>
      </c>
      <c r="F133" s="56">
        <v>42125</v>
      </c>
      <c r="G133" s="57">
        <v>-1.0694079638676044</v>
      </c>
    </row>
    <row r="134" spans="1:7">
      <c r="A134" t="s">
        <v>307</v>
      </c>
      <c r="B134">
        <v>41</v>
      </c>
      <c r="C134" t="s">
        <v>40</v>
      </c>
      <c r="D134">
        <v>4.375</v>
      </c>
      <c r="E134">
        <v>3.5</v>
      </c>
      <c r="F134" s="56">
        <v>42125</v>
      </c>
      <c r="G134" s="57">
        <v>-0.91433756386760479</v>
      </c>
    </row>
    <row r="135" spans="1:7">
      <c r="A135" t="s">
        <v>307</v>
      </c>
      <c r="B135">
        <v>41</v>
      </c>
      <c r="C135" t="s">
        <v>40</v>
      </c>
      <c r="D135">
        <v>4.5</v>
      </c>
      <c r="E135">
        <v>3.5</v>
      </c>
      <c r="F135" s="56">
        <v>42125</v>
      </c>
      <c r="G135" s="57">
        <v>-0.81915506386759773</v>
      </c>
    </row>
    <row r="136" spans="1:7">
      <c r="A136" t="s">
        <v>307</v>
      </c>
      <c r="B136">
        <v>41</v>
      </c>
      <c r="C136" t="s">
        <v>40</v>
      </c>
      <c r="D136">
        <v>4.625</v>
      </c>
      <c r="E136">
        <v>3.5</v>
      </c>
      <c r="F136" s="56">
        <v>42125</v>
      </c>
      <c r="G136" s="57">
        <v>-0.71622256386760341</v>
      </c>
    </row>
    <row r="137" spans="1:7">
      <c r="A137" t="s">
        <v>307</v>
      </c>
      <c r="B137">
        <v>41</v>
      </c>
      <c r="C137" t="s">
        <v>40</v>
      </c>
      <c r="D137">
        <v>4.75</v>
      </c>
      <c r="E137">
        <v>4</v>
      </c>
      <c r="F137" s="56">
        <v>42125</v>
      </c>
      <c r="G137" s="57">
        <v>-1.1550705416453866</v>
      </c>
    </row>
    <row r="138" spans="1:7">
      <c r="A138" t="s">
        <v>311</v>
      </c>
      <c r="B138">
        <v>42</v>
      </c>
      <c r="C138" t="s">
        <v>39</v>
      </c>
      <c r="D138">
        <v>2.75</v>
      </c>
      <c r="E138">
        <v>2.5</v>
      </c>
      <c r="F138" s="56">
        <v>42095</v>
      </c>
      <c r="G138" s="57">
        <v>-4.1423889812309085</v>
      </c>
    </row>
    <row r="139" spans="1:7">
      <c r="A139" t="s">
        <v>311</v>
      </c>
      <c r="B139">
        <v>42</v>
      </c>
      <c r="C139" t="s">
        <v>39</v>
      </c>
      <c r="D139">
        <v>2.875</v>
      </c>
      <c r="E139">
        <v>2.5</v>
      </c>
      <c r="F139" s="56">
        <v>42095</v>
      </c>
      <c r="G139" s="57">
        <v>-3.4663990367864699</v>
      </c>
    </row>
    <row r="140" spans="1:7">
      <c r="A140" t="s">
        <v>311</v>
      </c>
      <c r="B140">
        <v>42</v>
      </c>
      <c r="C140" t="s">
        <v>39</v>
      </c>
      <c r="D140">
        <v>3</v>
      </c>
      <c r="E140">
        <v>2.5</v>
      </c>
      <c r="F140" s="56">
        <v>42095</v>
      </c>
      <c r="G140" s="57">
        <v>-2.8593525034531382</v>
      </c>
    </row>
    <row r="141" spans="1:7">
      <c r="A141" t="s">
        <v>311</v>
      </c>
      <c r="B141">
        <v>42</v>
      </c>
      <c r="C141" t="s">
        <v>39</v>
      </c>
      <c r="D141">
        <v>3.125</v>
      </c>
      <c r="E141">
        <v>2.5</v>
      </c>
      <c r="F141" s="56">
        <v>42095</v>
      </c>
      <c r="G141" s="57">
        <v>-2.3571786201197966</v>
      </c>
    </row>
    <row r="142" spans="1:7">
      <c r="A142" t="s">
        <v>311</v>
      </c>
      <c r="B142">
        <v>42</v>
      </c>
      <c r="C142" t="s">
        <v>39</v>
      </c>
      <c r="D142">
        <v>3.25</v>
      </c>
      <c r="E142">
        <v>3</v>
      </c>
      <c r="F142" s="56">
        <v>42095</v>
      </c>
      <c r="G142" s="57">
        <v>-2.9512512219716438</v>
      </c>
    </row>
    <row r="143" spans="1:7">
      <c r="A143" t="s">
        <v>311</v>
      </c>
      <c r="B143">
        <v>42</v>
      </c>
      <c r="C143" t="s">
        <v>39</v>
      </c>
      <c r="D143">
        <v>3.375</v>
      </c>
      <c r="E143">
        <v>3</v>
      </c>
      <c r="F143" s="56">
        <v>42095</v>
      </c>
      <c r="G143" s="57">
        <v>-2.331905938638327</v>
      </c>
    </row>
    <row r="144" spans="1:7">
      <c r="A144" t="s">
        <v>311</v>
      </c>
      <c r="B144">
        <v>42</v>
      </c>
      <c r="C144" t="s">
        <v>39</v>
      </c>
      <c r="D144">
        <v>3.5</v>
      </c>
      <c r="E144">
        <v>3</v>
      </c>
      <c r="F144" s="56">
        <v>42095</v>
      </c>
      <c r="G144" s="57">
        <v>-1.790183455304996</v>
      </c>
    </row>
    <row r="145" spans="1:7">
      <c r="A145" t="s">
        <v>311</v>
      </c>
      <c r="B145">
        <v>42</v>
      </c>
      <c r="C145" t="s">
        <v>39</v>
      </c>
      <c r="D145">
        <v>3.625</v>
      </c>
      <c r="E145">
        <v>3</v>
      </c>
      <c r="F145" s="56">
        <v>42095</v>
      </c>
      <c r="G145" s="57">
        <v>-1.4168306624349023</v>
      </c>
    </row>
    <row r="146" spans="1:7">
      <c r="A146" t="s">
        <v>311</v>
      </c>
      <c r="B146">
        <v>42</v>
      </c>
      <c r="C146" t="s">
        <v>39</v>
      </c>
      <c r="D146">
        <v>3.75</v>
      </c>
      <c r="E146">
        <v>3.5</v>
      </c>
      <c r="F146" s="56">
        <v>42095</v>
      </c>
      <c r="G146" s="57">
        <v>-2.7925948450489795</v>
      </c>
    </row>
    <row r="147" spans="1:7">
      <c r="A147" t="s">
        <v>311</v>
      </c>
      <c r="B147">
        <v>42</v>
      </c>
      <c r="C147" t="s">
        <v>39</v>
      </c>
      <c r="D147">
        <v>3.875</v>
      </c>
      <c r="E147">
        <v>3.5</v>
      </c>
      <c r="F147" s="56">
        <v>42095</v>
      </c>
      <c r="G147" s="57">
        <v>-2.3217469421324499</v>
      </c>
    </row>
    <row r="148" spans="1:7">
      <c r="A148" t="s">
        <v>311</v>
      </c>
      <c r="B148">
        <v>42</v>
      </c>
      <c r="C148" t="s">
        <v>39</v>
      </c>
      <c r="D148">
        <v>4</v>
      </c>
      <c r="E148">
        <v>3.5</v>
      </c>
      <c r="F148" s="56">
        <v>42095</v>
      </c>
      <c r="G148" s="57">
        <v>-2.0177801226376251</v>
      </c>
    </row>
    <row r="149" spans="1:7">
      <c r="A149" t="s">
        <v>311</v>
      </c>
      <c r="B149">
        <v>42</v>
      </c>
      <c r="C149" t="s">
        <v>39</v>
      </c>
      <c r="D149">
        <v>4.125</v>
      </c>
      <c r="E149">
        <v>3.5</v>
      </c>
      <c r="F149" s="56">
        <v>42095</v>
      </c>
      <c r="G149" s="57">
        <v>-1.6130896305167615</v>
      </c>
    </row>
    <row r="150" spans="1:7">
      <c r="A150" t="s">
        <v>311</v>
      </c>
      <c r="B150">
        <v>42</v>
      </c>
      <c r="C150" t="s">
        <v>39</v>
      </c>
      <c r="D150">
        <v>4.25</v>
      </c>
      <c r="E150">
        <v>4</v>
      </c>
      <c r="F150" s="56">
        <v>42095</v>
      </c>
      <c r="G150" s="57">
        <v>-4.2985164458916501</v>
      </c>
    </row>
    <row r="151" spans="1:7">
      <c r="A151" t="s">
        <v>311</v>
      </c>
      <c r="B151">
        <v>42</v>
      </c>
      <c r="C151" t="s">
        <v>39</v>
      </c>
      <c r="D151">
        <v>4.375</v>
      </c>
      <c r="E151">
        <v>4</v>
      </c>
      <c r="F151" s="56">
        <v>42095</v>
      </c>
      <c r="G151" s="57">
        <v>-3.8988116749153505</v>
      </c>
    </row>
    <row r="152" spans="1:7">
      <c r="A152" t="s">
        <v>311</v>
      </c>
      <c r="B152">
        <v>42</v>
      </c>
      <c r="C152" t="s">
        <v>39</v>
      </c>
      <c r="D152">
        <v>4.5</v>
      </c>
      <c r="E152">
        <v>4</v>
      </c>
      <c r="F152" s="56">
        <v>42095</v>
      </c>
      <c r="G152" s="57">
        <v>-3.8637089520995858</v>
      </c>
    </row>
    <row r="153" spans="1:7">
      <c r="A153" t="s">
        <v>311</v>
      </c>
      <c r="B153">
        <v>42</v>
      </c>
      <c r="C153" t="s">
        <v>39</v>
      </c>
      <c r="D153">
        <v>4.625</v>
      </c>
      <c r="E153">
        <v>4</v>
      </c>
      <c r="F153" s="56">
        <v>42095</v>
      </c>
      <c r="G153" s="57">
        <v>-3.5175492913413251</v>
      </c>
    </row>
    <row r="154" spans="1:7">
      <c r="A154" t="s">
        <v>311</v>
      </c>
      <c r="B154">
        <v>42</v>
      </c>
      <c r="C154" t="s">
        <v>39</v>
      </c>
      <c r="D154">
        <v>4.75</v>
      </c>
      <c r="E154">
        <v>4.5</v>
      </c>
      <c r="F154" s="56">
        <v>42095</v>
      </c>
      <c r="G154" s="57">
        <v>-6.8769032507133261</v>
      </c>
    </row>
    <row r="155" spans="1:7">
      <c r="A155" t="s">
        <v>311</v>
      </c>
      <c r="B155">
        <v>42</v>
      </c>
      <c r="C155" t="s">
        <v>39</v>
      </c>
      <c r="D155">
        <v>2.75</v>
      </c>
      <c r="E155">
        <v>2</v>
      </c>
      <c r="F155" s="56">
        <v>42095</v>
      </c>
      <c r="G155" s="57">
        <v>-1.8861531701197976</v>
      </c>
    </row>
    <row r="156" spans="1:7">
      <c r="A156" t="s">
        <v>311</v>
      </c>
      <c r="B156">
        <v>42</v>
      </c>
      <c r="C156" t="s">
        <v>39</v>
      </c>
      <c r="D156">
        <v>2.875</v>
      </c>
      <c r="E156">
        <v>2</v>
      </c>
      <c r="F156" s="56">
        <v>42095</v>
      </c>
      <c r="G156" s="57">
        <v>-1.6071541590087008</v>
      </c>
    </row>
    <row r="157" spans="1:7">
      <c r="A157" t="s">
        <v>311</v>
      </c>
      <c r="B157">
        <v>42</v>
      </c>
      <c r="C157" t="s">
        <v>39</v>
      </c>
      <c r="D157">
        <v>3</v>
      </c>
      <c r="E157">
        <v>2</v>
      </c>
      <c r="F157" s="56">
        <v>42095</v>
      </c>
      <c r="G157" s="57">
        <v>-1.5175891590086934</v>
      </c>
    </row>
    <row r="158" spans="1:7">
      <c r="A158" t="s">
        <v>311</v>
      </c>
      <c r="B158">
        <v>42</v>
      </c>
      <c r="C158" t="s">
        <v>39</v>
      </c>
      <c r="D158">
        <v>3.125</v>
      </c>
      <c r="E158">
        <v>2</v>
      </c>
      <c r="F158" s="56">
        <v>42095</v>
      </c>
      <c r="G158" s="57">
        <v>-1.4623841590086926</v>
      </c>
    </row>
    <row r="159" spans="1:7">
      <c r="A159" t="s">
        <v>311</v>
      </c>
      <c r="B159">
        <v>42</v>
      </c>
      <c r="C159" t="s">
        <v>39</v>
      </c>
      <c r="D159">
        <v>3.25</v>
      </c>
      <c r="E159">
        <v>2.5</v>
      </c>
      <c r="F159" s="56">
        <v>42095</v>
      </c>
      <c r="G159" s="57">
        <v>-1.9884188367864652</v>
      </c>
    </row>
    <row r="160" spans="1:7">
      <c r="A160" t="s">
        <v>311</v>
      </c>
      <c r="B160">
        <v>42</v>
      </c>
      <c r="C160" t="s">
        <v>39</v>
      </c>
      <c r="D160">
        <v>3.375</v>
      </c>
      <c r="E160">
        <v>2.5</v>
      </c>
      <c r="F160" s="56">
        <v>42095</v>
      </c>
      <c r="G160" s="57">
        <v>-1.814611936786477</v>
      </c>
    </row>
    <row r="161" spans="1:7">
      <c r="A161" t="s">
        <v>311</v>
      </c>
      <c r="B161">
        <v>42</v>
      </c>
      <c r="C161" t="s">
        <v>39</v>
      </c>
      <c r="D161">
        <v>3.5</v>
      </c>
      <c r="E161">
        <v>2.5</v>
      </c>
      <c r="F161" s="56">
        <v>42095</v>
      </c>
      <c r="G161" s="57">
        <v>-1.7622069367864697</v>
      </c>
    </row>
    <row r="162" spans="1:7">
      <c r="A162" t="s">
        <v>311</v>
      </c>
      <c r="B162">
        <v>42</v>
      </c>
      <c r="C162" t="s">
        <v>39</v>
      </c>
      <c r="D162">
        <v>3.625</v>
      </c>
      <c r="E162">
        <v>2.5</v>
      </c>
      <c r="F162" s="56">
        <v>42095</v>
      </c>
      <c r="G162" s="57">
        <v>-1.7145794272497312</v>
      </c>
    </row>
    <row r="163" spans="1:7">
      <c r="A163" t="s">
        <v>311</v>
      </c>
      <c r="B163">
        <v>42</v>
      </c>
      <c r="C163" t="s">
        <v>39</v>
      </c>
      <c r="D163">
        <v>3.75</v>
      </c>
      <c r="E163">
        <v>3</v>
      </c>
      <c r="F163" s="56">
        <v>42095</v>
      </c>
      <c r="G163" s="57">
        <v>-1.1627812339378616</v>
      </c>
    </row>
    <row r="164" spans="1:7">
      <c r="A164" t="s">
        <v>311</v>
      </c>
      <c r="B164">
        <v>42</v>
      </c>
      <c r="C164" t="s">
        <v>39</v>
      </c>
      <c r="D164">
        <v>3.875</v>
      </c>
      <c r="E164">
        <v>3</v>
      </c>
      <c r="F164" s="56">
        <v>42095</v>
      </c>
      <c r="G164" s="57">
        <v>-1.0188540143546594</v>
      </c>
    </row>
    <row r="165" spans="1:7">
      <c r="A165" t="s">
        <v>311</v>
      </c>
      <c r="B165">
        <v>42</v>
      </c>
      <c r="C165" t="s">
        <v>39</v>
      </c>
      <c r="D165">
        <v>4</v>
      </c>
      <c r="E165">
        <v>3</v>
      </c>
      <c r="F165" s="56">
        <v>42095</v>
      </c>
      <c r="G165" s="57">
        <v>-1.0988034781931693</v>
      </c>
    </row>
    <row r="166" spans="1:7">
      <c r="A166" t="s">
        <v>311</v>
      </c>
      <c r="B166">
        <v>42</v>
      </c>
      <c r="C166" t="s">
        <v>39</v>
      </c>
      <c r="D166">
        <v>4.125</v>
      </c>
      <c r="E166">
        <v>3</v>
      </c>
      <c r="F166" s="56">
        <v>42095</v>
      </c>
      <c r="G166" s="57">
        <v>-1.0490523944056283</v>
      </c>
    </row>
    <row r="167" spans="1:7">
      <c r="A167" t="s">
        <v>311</v>
      </c>
      <c r="B167">
        <v>42</v>
      </c>
      <c r="C167" t="s">
        <v>39</v>
      </c>
      <c r="D167">
        <v>4.25</v>
      </c>
      <c r="E167">
        <v>3.5</v>
      </c>
      <c r="F167" s="56">
        <v>42095</v>
      </c>
      <c r="G167" s="57">
        <v>-1.4944473855212768</v>
      </c>
    </row>
    <row r="168" spans="1:7">
      <c r="A168" t="s">
        <v>311</v>
      </c>
      <c r="B168">
        <v>42</v>
      </c>
      <c r="C168" t="s">
        <v>39</v>
      </c>
      <c r="D168">
        <v>4.375</v>
      </c>
      <c r="E168">
        <v>3.5</v>
      </c>
      <c r="F168" s="56">
        <v>42095</v>
      </c>
      <c r="G168" s="57">
        <v>-1.3408063578783198</v>
      </c>
    </row>
    <row r="169" spans="1:7">
      <c r="A169" t="s">
        <v>311</v>
      </c>
      <c r="B169">
        <v>42</v>
      </c>
      <c r="C169" t="s">
        <v>39</v>
      </c>
      <c r="D169">
        <v>4.5</v>
      </c>
      <c r="E169">
        <v>3.5</v>
      </c>
      <c r="F169" s="56">
        <v>42095</v>
      </c>
      <c r="G169" s="57">
        <v>-1.6208959883958864</v>
      </c>
    </row>
    <row r="170" spans="1:7">
      <c r="A170" t="s">
        <v>311</v>
      </c>
      <c r="B170">
        <v>42</v>
      </c>
      <c r="C170" t="s">
        <v>39</v>
      </c>
      <c r="D170">
        <v>4.625</v>
      </c>
      <c r="E170">
        <v>3.5</v>
      </c>
      <c r="F170" s="56">
        <v>42095</v>
      </c>
      <c r="G170" s="57">
        <v>-1.5234513559709664</v>
      </c>
    </row>
    <row r="171" spans="1:7">
      <c r="A171" t="s">
        <v>311</v>
      </c>
      <c r="B171">
        <v>42</v>
      </c>
      <c r="C171" t="s">
        <v>39</v>
      </c>
      <c r="D171">
        <v>4.75</v>
      </c>
      <c r="E171">
        <v>4</v>
      </c>
      <c r="F171" s="56">
        <v>42095</v>
      </c>
      <c r="G171" s="57">
        <v>-5.4177058596022363</v>
      </c>
    </row>
    <row r="172" spans="1:7">
      <c r="A172" t="s">
        <v>311</v>
      </c>
      <c r="B172">
        <v>42</v>
      </c>
      <c r="C172" t="s">
        <v>39</v>
      </c>
      <c r="D172">
        <v>2.75</v>
      </c>
      <c r="E172">
        <v>2.5</v>
      </c>
      <c r="F172" s="56">
        <v>42125</v>
      </c>
      <c r="G172" s="57">
        <v>-4.1035000923420171</v>
      </c>
    </row>
    <row r="173" spans="1:7">
      <c r="A173" t="s">
        <v>311</v>
      </c>
      <c r="B173">
        <v>42</v>
      </c>
      <c r="C173" t="s">
        <v>39</v>
      </c>
      <c r="D173">
        <v>2.875</v>
      </c>
      <c r="E173">
        <v>2.5</v>
      </c>
      <c r="F173" s="56">
        <v>42125</v>
      </c>
      <c r="G173" s="57">
        <v>-3.4663990367864699</v>
      </c>
    </row>
    <row r="174" spans="1:7">
      <c r="A174" t="s">
        <v>311</v>
      </c>
      <c r="B174">
        <v>42</v>
      </c>
      <c r="C174" t="s">
        <v>39</v>
      </c>
      <c r="D174">
        <v>3</v>
      </c>
      <c r="E174">
        <v>2.5</v>
      </c>
      <c r="F174" s="56">
        <v>42125</v>
      </c>
      <c r="G174" s="57">
        <v>-2.8593525034531382</v>
      </c>
    </row>
    <row r="175" spans="1:7">
      <c r="A175" t="s">
        <v>311</v>
      </c>
      <c r="B175">
        <v>42</v>
      </c>
      <c r="C175" t="s">
        <v>39</v>
      </c>
      <c r="D175">
        <v>3.125</v>
      </c>
      <c r="E175">
        <v>2.5</v>
      </c>
      <c r="F175" s="56">
        <v>42125</v>
      </c>
      <c r="G175" s="57">
        <v>-2.3571786201198108</v>
      </c>
    </row>
    <row r="176" spans="1:7">
      <c r="A176" t="s">
        <v>311</v>
      </c>
      <c r="B176">
        <v>42</v>
      </c>
      <c r="C176" t="s">
        <v>39</v>
      </c>
      <c r="D176">
        <v>3.25</v>
      </c>
      <c r="E176">
        <v>3</v>
      </c>
      <c r="F176" s="56">
        <v>42125</v>
      </c>
      <c r="G176" s="57">
        <v>-2.9512512219716438</v>
      </c>
    </row>
    <row r="177" spans="1:7">
      <c r="A177" t="s">
        <v>311</v>
      </c>
      <c r="B177">
        <v>42</v>
      </c>
      <c r="C177" t="s">
        <v>39</v>
      </c>
      <c r="D177">
        <v>3.375</v>
      </c>
      <c r="E177">
        <v>3</v>
      </c>
      <c r="F177" s="56">
        <v>42125</v>
      </c>
      <c r="G177" s="57">
        <v>-2.331905938638327</v>
      </c>
    </row>
    <row r="178" spans="1:7">
      <c r="A178" t="s">
        <v>311</v>
      </c>
      <c r="B178">
        <v>42</v>
      </c>
      <c r="C178" t="s">
        <v>39</v>
      </c>
      <c r="D178">
        <v>3.5</v>
      </c>
      <c r="E178">
        <v>3</v>
      </c>
      <c r="F178" s="56">
        <v>42125</v>
      </c>
      <c r="G178" s="57">
        <v>-1.790183455304996</v>
      </c>
    </row>
    <row r="179" spans="1:7">
      <c r="A179" t="s">
        <v>311</v>
      </c>
      <c r="B179">
        <v>42</v>
      </c>
      <c r="C179" t="s">
        <v>39</v>
      </c>
      <c r="D179">
        <v>3.625</v>
      </c>
      <c r="E179">
        <v>3</v>
      </c>
      <c r="F179" s="56">
        <v>42125</v>
      </c>
      <c r="G179" s="57">
        <v>-1.4168306624349023</v>
      </c>
    </row>
    <row r="180" spans="1:7">
      <c r="A180" t="s">
        <v>311</v>
      </c>
      <c r="B180">
        <v>42</v>
      </c>
      <c r="C180" t="s">
        <v>39</v>
      </c>
      <c r="D180">
        <v>3.75</v>
      </c>
      <c r="E180">
        <v>3.5</v>
      </c>
      <c r="F180" s="56">
        <v>42125</v>
      </c>
      <c r="G180" s="57">
        <v>-2.7925948450489653</v>
      </c>
    </row>
    <row r="181" spans="1:7">
      <c r="A181" t="s">
        <v>311</v>
      </c>
      <c r="B181">
        <v>42</v>
      </c>
      <c r="C181" t="s">
        <v>39</v>
      </c>
      <c r="D181">
        <v>3.875</v>
      </c>
      <c r="E181">
        <v>3.5</v>
      </c>
      <c r="F181" s="56">
        <v>42125</v>
      </c>
      <c r="G181" s="57">
        <v>-2.375948501803224</v>
      </c>
    </row>
    <row r="182" spans="1:7">
      <c r="A182" t="s">
        <v>311</v>
      </c>
      <c r="B182">
        <v>42</v>
      </c>
      <c r="C182" t="s">
        <v>39</v>
      </c>
      <c r="D182">
        <v>4</v>
      </c>
      <c r="E182">
        <v>3.5</v>
      </c>
      <c r="F182" s="56">
        <v>42125</v>
      </c>
      <c r="G182" s="57">
        <v>-2.0177801226376109</v>
      </c>
    </row>
    <row r="183" spans="1:7">
      <c r="A183" t="s">
        <v>311</v>
      </c>
      <c r="B183">
        <v>42</v>
      </c>
      <c r="C183" t="s">
        <v>39</v>
      </c>
      <c r="D183">
        <v>4.125</v>
      </c>
      <c r="E183">
        <v>3.5</v>
      </c>
      <c r="F183" s="56">
        <v>42125</v>
      </c>
      <c r="G183" s="57">
        <v>-1.7093598555167451</v>
      </c>
    </row>
    <row r="184" spans="1:7">
      <c r="A184" t="s">
        <v>311</v>
      </c>
      <c r="B184">
        <v>42</v>
      </c>
      <c r="C184" t="s">
        <v>39</v>
      </c>
      <c r="D184">
        <v>4.25</v>
      </c>
      <c r="E184">
        <v>4</v>
      </c>
      <c r="F184" s="56">
        <v>42125</v>
      </c>
      <c r="G184" s="57">
        <v>-4.2985164458916501</v>
      </c>
    </row>
    <row r="185" spans="1:7">
      <c r="A185" t="s">
        <v>311</v>
      </c>
      <c r="B185">
        <v>42</v>
      </c>
      <c r="C185" t="s">
        <v>39</v>
      </c>
      <c r="D185">
        <v>4.375</v>
      </c>
      <c r="E185">
        <v>4</v>
      </c>
      <c r="F185" s="56">
        <v>42125</v>
      </c>
      <c r="G185" s="57">
        <v>-3.9007802449153388</v>
      </c>
    </row>
    <row r="186" spans="1:7">
      <c r="A186" t="s">
        <v>311</v>
      </c>
      <c r="B186">
        <v>42</v>
      </c>
      <c r="C186" t="s">
        <v>39</v>
      </c>
      <c r="D186">
        <v>4.5</v>
      </c>
      <c r="E186">
        <v>4</v>
      </c>
      <c r="F186" s="56">
        <v>42125</v>
      </c>
      <c r="G186" s="57">
        <v>-3.8659693920995863</v>
      </c>
    </row>
    <row r="187" spans="1:7">
      <c r="A187" t="s">
        <v>311</v>
      </c>
      <c r="B187">
        <v>42</v>
      </c>
      <c r="C187" t="s">
        <v>39</v>
      </c>
      <c r="D187">
        <v>4.625</v>
      </c>
      <c r="E187">
        <v>4</v>
      </c>
      <c r="F187" s="56">
        <v>42125</v>
      </c>
      <c r="G187" s="57">
        <v>-3.5389475263413317</v>
      </c>
    </row>
    <row r="188" spans="1:7">
      <c r="A188" t="s">
        <v>311</v>
      </c>
      <c r="B188">
        <v>42</v>
      </c>
      <c r="C188" t="s">
        <v>39</v>
      </c>
      <c r="D188">
        <v>4.75</v>
      </c>
      <c r="E188">
        <v>4.5</v>
      </c>
      <c r="F188" s="56">
        <v>42125</v>
      </c>
      <c r="G188" s="57">
        <v>-6.8769032507133261</v>
      </c>
    </row>
    <row r="189" spans="1:7">
      <c r="A189" t="s">
        <v>311</v>
      </c>
      <c r="B189">
        <v>42</v>
      </c>
      <c r="C189" t="s">
        <v>39</v>
      </c>
      <c r="D189">
        <v>2.75</v>
      </c>
      <c r="E189">
        <v>2</v>
      </c>
      <c r="F189" s="56">
        <v>42125</v>
      </c>
      <c r="G189" s="57">
        <v>-1.8472642812309061</v>
      </c>
    </row>
    <row r="190" spans="1:7">
      <c r="A190" t="s">
        <v>311</v>
      </c>
      <c r="B190">
        <v>42</v>
      </c>
      <c r="C190" t="s">
        <v>39</v>
      </c>
      <c r="D190">
        <v>2.875</v>
      </c>
      <c r="E190">
        <v>2</v>
      </c>
      <c r="F190" s="56">
        <v>42125</v>
      </c>
      <c r="G190" s="57">
        <v>-1.6071541590087008</v>
      </c>
    </row>
    <row r="191" spans="1:7">
      <c r="A191" t="s">
        <v>311</v>
      </c>
      <c r="B191">
        <v>42</v>
      </c>
      <c r="C191" t="s">
        <v>39</v>
      </c>
      <c r="D191">
        <v>3</v>
      </c>
      <c r="E191">
        <v>2</v>
      </c>
      <c r="F191" s="56">
        <v>42125</v>
      </c>
      <c r="G191" s="57">
        <v>-1.5175891590086934</v>
      </c>
    </row>
    <row r="192" spans="1:7">
      <c r="A192" t="s">
        <v>311</v>
      </c>
      <c r="B192">
        <v>42</v>
      </c>
      <c r="C192" t="s">
        <v>39</v>
      </c>
      <c r="D192">
        <v>3.125</v>
      </c>
      <c r="E192">
        <v>2</v>
      </c>
      <c r="F192" s="56">
        <v>42125</v>
      </c>
      <c r="G192" s="57">
        <v>-1.4623841590086926</v>
      </c>
    </row>
    <row r="193" spans="1:7">
      <c r="A193" t="s">
        <v>311</v>
      </c>
      <c r="B193">
        <v>42</v>
      </c>
      <c r="C193" t="s">
        <v>39</v>
      </c>
      <c r="D193">
        <v>3.25</v>
      </c>
      <c r="E193">
        <v>2.5</v>
      </c>
      <c r="F193" s="56">
        <v>42125</v>
      </c>
      <c r="G193" s="57">
        <v>-1.9884188367864795</v>
      </c>
    </row>
    <row r="194" spans="1:7">
      <c r="A194" t="s">
        <v>311</v>
      </c>
      <c r="B194">
        <v>42</v>
      </c>
      <c r="C194" t="s">
        <v>39</v>
      </c>
      <c r="D194">
        <v>3.375</v>
      </c>
      <c r="E194">
        <v>2.5</v>
      </c>
      <c r="F194" s="56">
        <v>42125</v>
      </c>
      <c r="G194" s="57">
        <v>-1.814611936786477</v>
      </c>
    </row>
    <row r="195" spans="1:7">
      <c r="A195" t="s">
        <v>311</v>
      </c>
      <c r="B195">
        <v>42</v>
      </c>
      <c r="C195" t="s">
        <v>39</v>
      </c>
      <c r="D195">
        <v>3.5</v>
      </c>
      <c r="E195">
        <v>2.5</v>
      </c>
      <c r="F195" s="56">
        <v>42125</v>
      </c>
      <c r="G195" s="57">
        <v>-1.7622069367864697</v>
      </c>
    </row>
    <row r="196" spans="1:7">
      <c r="A196" t="s">
        <v>311</v>
      </c>
      <c r="B196">
        <v>42</v>
      </c>
      <c r="C196" t="s">
        <v>39</v>
      </c>
      <c r="D196">
        <v>3.625</v>
      </c>
      <c r="E196">
        <v>2.5</v>
      </c>
      <c r="F196" s="56">
        <v>42125</v>
      </c>
      <c r="G196" s="57">
        <v>-1.7145794272497312</v>
      </c>
    </row>
    <row r="197" spans="1:7">
      <c r="A197" t="s">
        <v>311</v>
      </c>
      <c r="B197">
        <v>42</v>
      </c>
      <c r="C197" t="s">
        <v>39</v>
      </c>
      <c r="D197">
        <v>3.75</v>
      </c>
      <c r="E197">
        <v>3</v>
      </c>
      <c r="F197" s="56">
        <v>42125</v>
      </c>
      <c r="G197" s="57">
        <v>-1.1627812339378474</v>
      </c>
    </row>
    <row r="198" spans="1:7">
      <c r="A198" t="s">
        <v>311</v>
      </c>
      <c r="B198">
        <v>42</v>
      </c>
      <c r="C198" t="s">
        <v>39</v>
      </c>
      <c r="D198">
        <v>3.875</v>
      </c>
      <c r="E198">
        <v>3</v>
      </c>
      <c r="F198" s="56">
        <v>42125</v>
      </c>
      <c r="G198" s="57">
        <v>-1.0730555740254477</v>
      </c>
    </row>
    <row r="199" spans="1:7">
      <c r="A199" t="s">
        <v>311</v>
      </c>
      <c r="B199">
        <v>42</v>
      </c>
      <c r="C199" t="s">
        <v>39</v>
      </c>
      <c r="D199">
        <v>4</v>
      </c>
      <c r="E199">
        <v>3</v>
      </c>
      <c r="F199" s="56">
        <v>42125</v>
      </c>
      <c r="G199" s="57">
        <v>-1.0988034781931693</v>
      </c>
    </row>
    <row r="200" spans="1:7">
      <c r="A200" t="s">
        <v>311</v>
      </c>
      <c r="B200">
        <v>42</v>
      </c>
      <c r="C200" t="s">
        <v>39</v>
      </c>
      <c r="D200">
        <v>4.125</v>
      </c>
      <c r="E200">
        <v>3</v>
      </c>
      <c r="F200" s="56">
        <v>42125</v>
      </c>
      <c r="G200" s="57">
        <v>-1.0490523944056283</v>
      </c>
    </row>
    <row r="201" spans="1:7">
      <c r="A201" t="s">
        <v>311</v>
      </c>
      <c r="B201">
        <v>42</v>
      </c>
      <c r="C201" t="s">
        <v>39</v>
      </c>
      <c r="D201">
        <v>4.25</v>
      </c>
      <c r="E201">
        <v>3.5</v>
      </c>
      <c r="F201" s="56">
        <v>42125</v>
      </c>
      <c r="G201" s="57">
        <v>-1.6114686755212735</v>
      </c>
    </row>
    <row r="202" spans="1:7">
      <c r="A202" t="s">
        <v>311</v>
      </c>
      <c r="B202">
        <v>42</v>
      </c>
      <c r="C202" t="s">
        <v>39</v>
      </c>
      <c r="D202">
        <v>4.375</v>
      </c>
      <c r="E202">
        <v>3.5</v>
      </c>
      <c r="F202" s="56">
        <v>42125</v>
      </c>
      <c r="G202" s="57">
        <v>-1.4778782078782986</v>
      </c>
    </row>
    <row r="203" spans="1:7">
      <c r="A203" t="s">
        <v>311</v>
      </c>
      <c r="B203">
        <v>42</v>
      </c>
      <c r="C203" t="s">
        <v>39</v>
      </c>
      <c r="D203">
        <v>4.5</v>
      </c>
      <c r="E203">
        <v>3.5</v>
      </c>
      <c r="F203" s="56">
        <v>42125</v>
      </c>
      <c r="G203" s="57">
        <v>-1.7840611883958748</v>
      </c>
    </row>
    <row r="204" spans="1:7">
      <c r="A204" t="s">
        <v>311</v>
      </c>
      <c r="B204">
        <v>42</v>
      </c>
      <c r="C204" t="s">
        <v>39</v>
      </c>
      <c r="D204">
        <v>4.625</v>
      </c>
      <c r="E204">
        <v>3.5</v>
      </c>
      <c r="F204" s="56">
        <v>42125</v>
      </c>
      <c r="G204" s="57">
        <v>-1.7040227059709498</v>
      </c>
    </row>
    <row r="205" spans="1:7">
      <c r="A205" t="s">
        <v>311</v>
      </c>
      <c r="B205">
        <v>42</v>
      </c>
      <c r="C205" t="s">
        <v>39</v>
      </c>
      <c r="D205">
        <v>4.75</v>
      </c>
      <c r="E205">
        <v>4</v>
      </c>
      <c r="F205" s="56">
        <v>42125</v>
      </c>
      <c r="G205" s="57">
        <v>-5.482277939602227</v>
      </c>
    </row>
    <row r="206" spans="1:7">
      <c r="A206" t="s">
        <v>315</v>
      </c>
      <c r="B206">
        <v>1</v>
      </c>
      <c r="C206" t="s">
        <v>39</v>
      </c>
      <c r="D206">
        <v>2.75</v>
      </c>
      <c r="E206">
        <v>2.5</v>
      </c>
      <c r="F206" s="56">
        <v>42095</v>
      </c>
      <c r="G206" s="57">
        <v>-2.3988381939616659</v>
      </c>
    </row>
    <row r="207" spans="1:7">
      <c r="A207" t="s">
        <v>315</v>
      </c>
      <c r="B207">
        <v>1</v>
      </c>
      <c r="C207" t="s">
        <v>39</v>
      </c>
      <c r="D207">
        <v>2.875</v>
      </c>
      <c r="E207">
        <v>2.5</v>
      </c>
      <c r="F207" s="56">
        <v>42095</v>
      </c>
      <c r="G207" s="57">
        <v>-1.7446165606283301</v>
      </c>
    </row>
    <row r="208" spans="1:7">
      <c r="A208" t="s">
        <v>315</v>
      </c>
      <c r="B208">
        <v>1</v>
      </c>
      <c r="C208" t="s">
        <v>39</v>
      </c>
      <c r="D208">
        <v>3</v>
      </c>
      <c r="E208">
        <v>2.5</v>
      </c>
      <c r="F208" s="56">
        <v>42095</v>
      </c>
      <c r="G208" s="57">
        <v>-1.1190425272949938</v>
      </c>
    </row>
    <row r="209" spans="1:7">
      <c r="A209" t="s">
        <v>315</v>
      </c>
      <c r="B209">
        <v>1</v>
      </c>
      <c r="C209" t="s">
        <v>39</v>
      </c>
      <c r="D209">
        <v>3.125</v>
      </c>
      <c r="E209">
        <v>2.5</v>
      </c>
      <c r="F209" s="56">
        <v>42095</v>
      </c>
      <c r="G209" s="57">
        <v>-0.59925114396165213</v>
      </c>
    </row>
    <row r="210" spans="1:7">
      <c r="A210" t="s">
        <v>315</v>
      </c>
      <c r="B210">
        <v>1</v>
      </c>
      <c r="C210" t="s">
        <v>39</v>
      </c>
      <c r="D210">
        <v>3.25</v>
      </c>
      <c r="E210">
        <v>3</v>
      </c>
      <c r="F210" s="56">
        <v>42095</v>
      </c>
      <c r="G210" s="57">
        <v>-2.2899446717394341</v>
      </c>
    </row>
    <row r="211" spans="1:7">
      <c r="A211" t="s">
        <v>315</v>
      </c>
      <c r="B211">
        <v>1</v>
      </c>
      <c r="C211" t="s">
        <v>39</v>
      </c>
      <c r="D211">
        <v>3.375</v>
      </c>
      <c r="E211">
        <v>3</v>
      </c>
      <c r="F211" s="56">
        <v>42095</v>
      </c>
      <c r="G211" s="57">
        <v>-1.6548768884061076</v>
      </c>
    </row>
    <row r="212" spans="1:7">
      <c r="A212" t="s">
        <v>315</v>
      </c>
      <c r="B212">
        <v>1</v>
      </c>
      <c r="C212" t="s">
        <v>39</v>
      </c>
      <c r="D212">
        <v>3.5</v>
      </c>
      <c r="E212">
        <v>3</v>
      </c>
      <c r="F212" s="56">
        <v>42095</v>
      </c>
      <c r="G212" s="57">
        <v>-1.0993019050727781</v>
      </c>
    </row>
    <row r="213" spans="1:7">
      <c r="A213" t="s">
        <v>315</v>
      </c>
      <c r="B213">
        <v>1</v>
      </c>
      <c r="C213" t="s">
        <v>39</v>
      </c>
      <c r="D213">
        <v>3.625</v>
      </c>
      <c r="E213">
        <v>3</v>
      </c>
      <c r="F213" s="56">
        <v>42095</v>
      </c>
      <c r="G213" s="57">
        <v>-0.70482162173942697</v>
      </c>
    </row>
    <row r="214" spans="1:7">
      <c r="A214" t="s">
        <v>315</v>
      </c>
      <c r="B214">
        <v>1</v>
      </c>
      <c r="C214" t="s">
        <v>39</v>
      </c>
      <c r="D214">
        <v>3.75</v>
      </c>
      <c r="E214">
        <v>3.5</v>
      </c>
      <c r="F214" s="56">
        <v>42095</v>
      </c>
      <c r="G214" s="57">
        <v>-2.1938457495172372</v>
      </c>
    </row>
    <row r="215" spans="1:7">
      <c r="A215" t="s">
        <v>315</v>
      </c>
      <c r="B215">
        <v>1</v>
      </c>
      <c r="C215" t="s">
        <v>39</v>
      </c>
      <c r="D215">
        <v>3.875</v>
      </c>
      <c r="E215">
        <v>3.5</v>
      </c>
      <c r="F215" s="56">
        <v>42095</v>
      </c>
      <c r="G215" s="57">
        <v>-1.7234076661838884</v>
      </c>
    </row>
    <row r="216" spans="1:7">
      <c r="A216" t="s">
        <v>315</v>
      </c>
      <c r="B216">
        <v>1</v>
      </c>
      <c r="C216" t="s">
        <v>39</v>
      </c>
      <c r="D216">
        <v>4</v>
      </c>
      <c r="E216">
        <v>3.5</v>
      </c>
      <c r="F216" s="56">
        <v>42095</v>
      </c>
      <c r="G216" s="57">
        <v>-1.6760018828505565</v>
      </c>
    </row>
    <row r="217" spans="1:7">
      <c r="A217" t="s">
        <v>315</v>
      </c>
      <c r="B217">
        <v>1</v>
      </c>
      <c r="C217" t="s">
        <v>39</v>
      </c>
      <c r="D217">
        <v>4.125</v>
      </c>
      <c r="E217">
        <v>3.5</v>
      </c>
      <c r="F217" s="56">
        <v>42095</v>
      </c>
      <c r="G217" s="57">
        <v>-1.3546040995172319</v>
      </c>
    </row>
    <row r="218" spans="1:7">
      <c r="A218" t="s">
        <v>315</v>
      </c>
      <c r="B218">
        <v>1</v>
      </c>
      <c r="C218" t="s">
        <v>39</v>
      </c>
      <c r="D218">
        <v>4.25</v>
      </c>
      <c r="E218">
        <v>4</v>
      </c>
      <c r="F218" s="56">
        <v>42095</v>
      </c>
      <c r="G218" s="57">
        <v>-2.5471964272950061</v>
      </c>
    </row>
    <row r="219" spans="1:7">
      <c r="A219" t="s">
        <v>315</v>
      </c>
      <c r="B219">
        <v>1</v>
      </c>
      <c r="C219" t="s">
        <v>39</v>
      </c>
      <c r="D219">
        <v>4.375</v>
      </c>
      <c r="E219">
        <v>4</v>
      </c>
      <c r="F219" s="56">
        <v>42095</v>
      </c>
      <c r="G219" s="57">
        <v>-2.142197743961674</v>
      </c>
    </row>
    <row r="220" spans="1:7">
      <c r="A220" t="s">
        <v>315</v>
      </c>
      <c r="B220">
        <v>1</v>
      </c>
      <c r="C220" t="s">
        <v>39</v>
      </c>
      <c r="D220">
        <v>4.5</v>
      </c>
      <c r="E220">
        <v>4</v>
      </c>
      <c r="F220" s="56">
        <v>42095</v>
      </c>
      <c r="G220" s="57">
        <v>-1.7395243606283373</v>
      </c>
    </row>
    <row r="221" spans="1:7">
      <c r="A221" t="s">
        <v>315</v>
      </c>
      <c r="B221">
        <v>1</v>
      </c>
      <c r="C221" t="s">
        <v>39</v>
      </c>
      <c r="D221">
        <v>4.625</v>
      </c>
      <c r="E221">
        <v>4</v>
      </c>
      <c r="F221" s="56">
        <v>42095</v>
      </c>
      <c r="G221" s="57">
        <v>-1.4293100272950028</v>
      </c>
    </row>
    <row r="222" spans="1:7">
      <c r="A222" t="s">
        <v>315</v>
      </c>
      <c r="B222">
        <v>1</v>
      </c>
      <c r="C222" t="s">
        <v>39</v>
      </c>
      <c r="D222">
        <v>4.75</v>
      </c>
      <c r="E222">
        <v>4.5</v>
      </c>
      <c r="F222" s="56">
        <v>42095</v>
      </c>
      <c r="G222" s="57">
        <v>-2.5996958050727699</v>
      </c>
    </row>
    <row r="223" spans="1:7">
      <c r="A223" t="s">
        <v>315</v>
      </c>
      <c r="B223">
        <v>1</v>
      </c>
      <c r="C223" t="s">
        <v>39</v>
      </c>
      <c r="D223">
        <v>2.75</v>
      </c>
      <c r="E223">
        <v>2</v>
      </c>
      <c r="F223" s="56">
        <v>42095</v>
      </c>
      <c r="G223" s="57">
        <v>-0.14260238285055493</v>
      </c>
    </row>
    <row r="224" spans="1:7">
      <c r="A224" t="s">
        <v>315</v>
      </c>
      <c r="B224">
        <v>1</v>
      </c>
      <c r="C224" t="s">
        <v>39</v>
      </c>
      <c r="D224">
        <v>2.875</v>
      </c>
      <c r="E224">
        <v>2</v>
      </c>
      <c r="F224" s="56">
        <v>42095</v>
      </c>
      <c r="G224" s="57">
        <v>0.11462831714943889</v>
      </c>
    </row>
    <row r="225" spans="1:7">
      <c r="A225" t="s">
        <v>315</v>
      </c>
      <c r="B225">
        <v>1</v>
      </c>
      <c r="C225" t="s">
        <v>39</v>
      </c>
      <c r="D225">
        <v>3</v>
      </c>
      <c r="E225">
        <v>2</v>
      </c>
      <c r="F225" s="56">
        <v>42095</v>
      </c>
      <c r="G225" s="57">
        <v>0.22272081714945102</v>
      </c>
    </row>
    <row r="226" spans="1:7">
      <c r="A226" t="s">
        <v>315</v>
      </c>
      <c r="B226">
        <v>1</v>
      </c>
      <c r="C226" t="s">
        <v>39</v>
      </c>
      <c r="D226">
        <v>3.125</v>
      </c>
      <c r="E226">
        <v>2</v>
      </c>
      <c r="F226" s="56">
        <v>42095</v>
      </c>
      <c r="G226" s="57">
        <v>0.29554331714945192</v>
      </c>
    </row>
    <row r="227" spans="1:7">
      <c r="A227" t="s">
        <v>315</v>
      </c>
      <c r="B227">
        <v>1</v>
      </c>
      <c r="C227" t="s">
        <v>39</v>
      </c>
      <c r="D227">
        <v>3.25</v>
      </c>
      <c r="E227">
        <v>2.5</v>
      </c>
      <c r="F227" s="56">
        <v>42095</v>
      </c>
      <c r="G227" s="57">
        <v>-0.24493636062832991</v>
      </c>
    </row>
    <row r="228" spans="1:7">
      <c r="A228" t="s">
        <v>315</v>
      </c>
      <c r="B228">
        <v>1</v>
      </c>
      <c r="C228" t="s">
        <v>39</v>
      </c>
      <c r="D228">
        <v>3.375</v>
      </c>
      <c r="E228">
        <v>2.5</v>
      </c>
      <c r="F228" s="56">
        <v>42095</v>
      </c>
      <c r="G228" s="57">
        <v>-5.5406960628332058E-2</v>
      </c>
    </row>
    <row r="229" spans="1:7">
      <c r="A229" t="s">
        <v>315</v>
      </c>
      <c r="B229">
        <v>1</v>
      </c>
      <c r="C229" t="s">
        <v>39</v>
      </c>
      <c r="D229">
        <v>3.5</v>
      </c>
      <c r="E229">
        <v>2.5</v>
      </c>
      <c r="F229" s="56">
        <v>42095</v>
      </c>
      <c r="G229" s="57">
        <v>1.0850539371674017E-2</v>
      </c>
    </row>
    <row r="230" spans="1:7">
      <c r="A230" t="s">
        <v>315</v>
      </c>
      <c r="B230">
        <v>1</v>
      </c>
      <c r="C230" t="s">
        <v>39</v>
      </c>
      <c r="D230">
        <v>3.625</v>
      </c>
      <c r="E230">
        <v>2.5</v>
      </c>
      <c r="F230" s="56">
        <v>42095</v>
      </c>
      <c r="G230" s="57">
        <v>7.960553937166992E-2</v>
      </c>
    </row>
    <row r="231" spans="1:7">
      <c r="A231" t="s">
        <v>315</v>
      </c>
      <c r="B231">
        <v>1</v>
      </c>
      <c r="C231" t="s">
        <v>39</v>
      </c>
      <c r="D231">
        <v>3.75</v>
      </c>
      <c r="E231">
        <v>3</v>
      </c>
      <c r="F231" s="56">
        <v>42095</v>
      </c>
      <c r="G231" s="57">
        <v>-0.56403213840611954</v>
      </c>
    </row>
    <row r="232" spans="1:7">
      <c r="A232" t="s">
        <v>315</v>
      </c>
      <c r="B232">
        <v>1</v>
      </c>
      <c r="C232" t="s">
        <v>39</v>
      </c>
      <c r="D232">
        <v>3.875</v>
      </c>
      <c r="E232">
        <v>3</v>
      </c>
      <c r="F232" s="56">
        <v>42095</v>
      </c>
      <c r="G232" s="57">
        <v>-0.42051473840609788</v>
      </c>
    </row>
    <row r="233" spans="1:7">
      <c r="A233" t="s">
        <v>315</v>
      </c>
      <c r="B233">
        <v>1</v>
      </c>
      <c r="C233" t="s">
        <v>39</v>
      </c>
      <c r="D233">
        <v>4</v>
      </c>
      <c r="E233">
        <v>3</v>
      </c>
      <c r="F233" s="56">
        <v>42095</v>
      </c>
      <c r="G233" s="57">
        <v>-0.74321223840610173</v>
      </c>
    </row>
    <row r="234" spans="1:7">
      <c r="A234" t="s">
        <v>315</v>
      </c>
      <c r="B234">
        <v>1</v>
      </c>
      <c r="C234" t="s">
        <v>39</v>
      </c>
      <c r="D234">
        <v>4.125</v>
      </c>
      <c r="E234">
        <v>3</v>
      </c>
      <c r="F234" s="56">
        <v>42095</v>
      </c>
      <c r="G234" s="57">
        <v>-0.65405223840610915</v>
      </c>
    </row>
    <row r="235" spans="1:7">
      <c r="A235" t="s">
        <v>315</v>
      </c>
      <c r="B235">
        <v>1</v>
      </c>
      <c r="C235" t="s">
        <v>39</v>
      </c>
      <c r="D235">
        <v>4.25</v>
      </c>
      <c r="E235">
        <v>3.5</v>
      </c>
      <c r="F235" s="56">
        <v>42095</v>
      </c>
      <c r="G235" s="57">
        <v>-1.1194079161839028</v>
      </c>
    </row>
    <row r="236" spans="1:7">
      <c r="A236" t="s">
        <v>315</v>
      </c>
      <c r="B236">
        <v>1</v>
      </c>
      <c r="C236" t="s">
        <v>39</v>
      </c>
      <c r="D236">
        <v>4.375</v>
      </c>
      <c r="E236">
        <v>3.5</v>
      </c>
      <c r="F236" s="56">
        <v>42095</v>
      </c>
      <c r="G236" s="57">
        <v>-0.96433751618390318</v>
      </c>
    </row>
    <row r="237" spans="1:7">
      <c r="A237" t="s">
        <v>315</v>
      </c>
      <c r="B237">
        <v>1</v>
      </c>
      <c r="C237" t="s">
        <v>39</v>
      </c>
      <c r="D237">
        <v>4.5</v>
      </c>
      <c r="E237">
        <v>3.5</v>
      </c>
      <c r="F237" s="56">
        <v>42095</v>
      </c>
      <c r="G237" s="57">
        <v>-0.86915501618389612</v>
      </c>
    </row>
    <row r="238" spans="1:7">
      <c r="A238" t="s">
        <v>315</v>
      </c>
      <c r="B238">
        <v>1</v>
      </c>
      <c r="C238" t="s">
        <v>39</v>
      </c>
      <c r="D238">
        <v>4.625</v>
      </c>
      <c r="E238">
        <v>3.5</v>
      </c>
      <c r="F238" s="56">
        <v>42095</v>
      </c>
      <c r="G238" s="57">
        <v>-0.7662225161839018</v>
      </c>
    </row>
    <row r="239" spans="1:7">
      <c r="A239" t="s">
        <v>315</v>
      </c>
      <c r="B239">
        <v>1</v>
      </c>
      <c r="C239" t="s">
        <v>39</v>
      </c>
      <c r="D239">
        <v>4.75</v>
      </c>
      <c r="E239">
        <v>4</v>
      </c>
      <c r="F239" s="56">
        <v>42095</v>
      </c>
      <c r="G239" s="57">
        <v>-1.2050704939616708</v>
      </c>
    </row>
    <row r="240" spans="1:7">
      <c r="A240" t="s">
        <v>315</v>
      </c>
      <c r="B240">
        <v>1</v>
      </c>
      <c r="C240" t="s">
        <v>39</v>
      </c>
      <c r="D240">
        <v>2.75</v>
      </c>
      <c r="E240">
        <v>2.5</v>
      </c>
      <c r="F240" s="56">
        <v>42125</v>
      </c>
      <c r="G240" s="57">
        <v>-2.3988381939616659</v>
      </c>
    </row>
    <row r="241" spans="1:7">
      <c r="A241" t="s">
        <v>315</v>
      </c>
      <c r="B241">
        <v>1</v>
      </c>
      <c r="C241" t="s">
        <v>39</v>
      </c>
      <c r="D241">
        <v>2.875</v>
      </c>
      <c r="E241">
        <v>2.5</v>
      </c>
      <c r="F241" s="56">
        <v>42125</v>
      </c>
      <c r="G241" s="57">
        <v>-1.7446165606283301</v>
      </c>
    </row>
    <row r="242" spans="1:7">
      <c r="A242" t="s">
        <v>315</v>
      </c>
      <c r="B242">
        <v>1</v>
      </c>
      <c r="C242" t="s">
        <v>39</v>
      </c>
      <c r="D242">
        <v>3</v>
      </c>
      <c r="E242">
        <v>2.5</v>
      </c>
      <c r="F242" s="56">
        <v>42125</v>
      </c>
      <c r="G242" s="57">
        <v>-1.1190425272949938</v>
      </c>
    </row>
    <row r="243" spans="1:7">
      <c r="A243" t="s">
        <v>315</v>
      </c>
      <c r="B243">
        <v>1</v>
      </c>
      <c r="C243" t="s">
        <v>39</v>
      </c>
      <c r="D243">
        <v>3.125</v>
      </c>
      <c r="E243">
        <v>2.5</v>
      </c>
      <c r="F243" s="56">
        <v>42125</v>
      </c>
      <c r="G243" s="57">
        <v>-0.59925114396166634</v>
      </c>
    </row>
    <row r="244" spans="1:7">
      <c r="A244" t="s">
        <v>315</v>
      </c>
      <c r="B244">
        <v>1</v>
      </c>
      <c r="C244" t="s">
        <v>39</v>
      </c>
      <c r="D244">
        <v>3.25</v>
      </c>
      <c r="E244">
        <v>3</v>
      </c>
      <c r="F244" s="56">
        <v>42125</v>
      </c>
      <c r="G244" s="57">
        <v>-2.2899446717394341</v>
      </c>
    </row>
    <row r="245" spans="1:7">
      <c r="A245" t="s">
        <v>315</v>
      </c>
      <c r="B245">
        <v>1</v>
      </c>
      <c r="C245" t="s">
        <v>39</v>
      </c>
      <c r="D245">
        <v>3.375</v>
      </c>
      <c r="E245">
        <v>3</v>
      </c>
      <c r="F245" s="56">
        <v>42125</v>
      </c>
      <c r="G245" s="57">
        <v>-1.6548768884061076</v>
      </c>
    </row>
    <row r="246" spans="1:7">
      <c r="A246" t="s">
        <v>315</v>
      </c>
      <c r="B246">
        <v>1</v>
      </c>
      <c r="C246" t="s">
        <v>39</v>
      </c>
      <c r="D246">
        <v>3.5</v>
      </c>
      <c r="E246">
        <v>3</v>
      </c>
      <c r="F246" s="56">
        <v>42125</v>
      </c>
      <c r="G246" s="57">
        <v>-1.0993019050727781</v>
      </c>
    </row>
    <row r="247" spans="1:7">
      <c r="A247" t="s">
        <v>315</v>
      </c>
      <c r="B247">
        <v>1</v>
      </c>
      <c r="C247" t="s">
        <v>39</v>
      </c>
      <c r="D247">
        <v>3.625</v>
      </c>
      <c r="E247">
        <v>3</v>
      </c>
      <c r="F247" s="56">
        <v>42125</v>
      </c>
      <c r="G247" s="57">
        <v>-0.70482162173942697</v>
      </c>
    </row>
    <row r="248" spans="1:7">
      <c r="A248" t="s">
        <v>315</v>
      </c>
      <c r="B248">
        <v>1</v>
      </c>
      <c r="C248" t="s">
        <v>39</v>
      </c>
      <c r="D248">
        <v>3.75</v>
      </c>
      <c r="E248">
        <v>3.5</v>
      </c>
      <c r="F248" s="56">
        <v>42125</v>
      </c>
      <c r="G248" s="57">
        <v>-2.193845749517223</v>
      </c>
    </row>
    <row r="249" spans="1:7">
      <c r="A249" t="s">
        <v>315</v>
      </c>
      <c r="B249">
        <v>1</v>
      </c>
      <c r="C249" t="s">
        <v>39</v>
      </c>
      <c r="D249">
        <v>3.875</v>
      </c>
      <c r="E249">
        <v>3.5</v>
      </c>
      <c r="F249" s="56">
        <v>42125</v>
      </c>
      <c r="G249" s="57">
        <v>-1.7234076661838742</v>
      </c>
    </row>
    <row r="250" spans="1:7">
      <c r="A250" t="s">
        <v>315</v>
      </c>
      <c r="B250">
        <v>1</v>
      </c>
      <c r="C250" t="s">
        <v>39</v>
      </c>
      <c r="D250">
        <v>4</v>
      </c>
      <c r="E250">
        <v>3.5</v>
      </c>
      <c r="F250" s="56">
        <v>42125</v>
      </c>
      <c r="G250" s="57">
        <v>-1.6760018828505423</v>
      </c>
    </row>
    <row r="251" spans="1:7">
      <c r="A251" t="s">
        <v>315</v>
      </c>
      <c r="B251">
        <v>1</v>
      </c>
      <c r="C251" t="s">
        <v>39</v>
      </c>
      <c r="D251">
        <v>4.125</v>
      </c>
      <c r="E251">
        <v>3.5</v>
      </c>
      <c r="F251" s="56">
        <v>42125</v>
      </c>
      <c r="G251" s="57">
        <v>-1.3546040995172177</v>
      </c>
    </row>
    <row r="252" spans="1:7">
      <c r="A252" t="s">
        <v>315</v>
      </c>
      <c r="B252">
        <v>1</v>
      </c>
      <c r="C252" t="s">
        <v>39</v>
      </c>
      <c r="D252">
        <v>4.25</v>
      </c>
      <c r="E252">
        <v>4</v>
      </c>
      <c r="F252" s="56">
        <v>42125</v>
      </c>
      <c r="G252" s="57">
        <v>-2.5471964272950061</v>
      </c>
    </row>
    <row r="253" spans="1:7">
      <c r="A253" t="s">
        <v>315</v>
      </c>
      <c r="B253">
        <v>1</v>
      </c>
      <c r="C253" t="s">
        <v>39</v>
      </c>
      <c r="D253">
        <v>4.375</v>
      </c>
      <c r="E253">
        <v>4</v>
      </c>
      <c r="F253" s="56">
        <v>42125</v>
      </c>
      <c r="G253" s="57">
        <v>-2.142197743961674</v>
      </c>
    </row>
    <row r="254" spans="1:7">
      <c r="A254" t="s">
        <v>315</v>
      </c>
      <c r="B254">
        <v>1</v>
      </c>
      <c r="C254" t="s">
        <v>39</v>
      </c>
      <c r="D254">
        <v>4.5</v>
      </c>
      <c r="E254">
        <v>4</v>
      </c>
      <c r="F254" s="56">
        <v>42125</v>
      </c>
      <c r="G254" s="57">
        <v>-1.7395243606283373</v>
      </c>
    </row>
    <row r="255" spans="1:7">
      <c r="A255" t="s">
        <v>315</v>
      </c>
      <c r="B255">
        <v>1</v>
      </c>
      <c r="C255" t="s">
        <v>39</v>
      </c>
      <c r="D255">
        <v>4.625</v>
      </c>
      <c r="E255">
        <v>4</v>
      </c>
      <c r="F255" s="56">
        <v>42125</v>
      </c>
      <c r="G255" s="57">
        <v>-1.4293100272950028</v>
      </c>
    </row>
    <row r="256" spans="1:7">
      <c r="A256" t="s">
        <v>315</v>
      </c>
      <c r="B256">
        <v>1</v>
      </c>
      <c r="C256" t="s">
        <v>39</v>
      </c>
      <c r="D256">
        <v>4.75</v>
      </c>
      <c r="E256">
        <v>4.5</v>
      </c>
      <c r="F256" s="56">
        <v>42125</v>
      </c>
      <c r="G256" s="57">
        <v>-2.5996958050727699</v>
      </c>
    </row>
    <row r="257" spans="1:7">
      <c r="A257" t="s">
        <v>315</v>
      </c>
      <c r="B257">
        <v>1</v>
      </c>
      <c r="C257" t="s">
        <v>39</v>
      </c>
      <c r="D257">
        <v>2.75</v>
      </c>
      <c r="E257">
        <v>2</v>
      </c>
      <c r="F257" s="56">
        <v>42125</v>
      </c>
      <c r="G257" s="57">
        <v>-0.14260238285055493</v>
      </c>
    </row>
    <row r="258" spans="1:7">
      <c r="A258" t="s">
        <v>315</v>
      </c>
      <c r="B258">
        <v>1</v>
      </c>
      <c r="C258" t="s">
        <v>39</v>
      </c>
      <c r="D258">
        <v>2.875</v>
      </c>
      <c r="E258">
        <v>2</v>
      </c>
      <c r="F258" s="56">
        <v>42125</v>
      </c>
      <c r="G258" s="57">
        <v>0.11462831714943889</v>
      </c>
    </row>
    <row r="259" spans="1:7">
      <c r="A259" t="s">
        <v>315</v>
      </c>
      <c r="B259">
        <v>1</v>
      </c>
      <c r="C259" t="s">
        <v>39</v>
      </c>
      <c r="D259">
        <v>3</v>
      </c>
      <c r="E259">
        <v>2</v>
      </c>
      <c r="F259" s="56">
        <v>42125</v>
      </c>
      <c r="G259" s="57">
        <v>0.22272081714945102</v>
      </c>
    </row>
    <row r="260" spans="1:7">
      <c r="A260" t="s">
        <v>315</v>
      </c>
      <c r="B260">
        <v>1</v>
      </c>
      <c r="C260" t="s">
        <v>39</v>
      </c>
      <c r="D260">
        <v>3.125</v>
      </c>
      <c r="E260">
        <v>2</v>
      </c>
      <c r="F260" s="56">
        <v>42125</v>
      </c>
      <c r="G260" s="57">
        <v>0.29554331714945192</v>
      </c>
    </row>
    <row r="261" spans="1:7">
      <c r="A261" t="s">
        <v>315</v>
      </c>
      <c r="B261">
        <v>1</v>
      </c>
      <c r="C261" t="s">
        <v>39</v>
      </c>
      <c r="D261">
        <v>3.25</v>
      </c>
      <c r="E261">
        <v>2.5</v>
      </c>
      <c r="F261" s="56">
        <v>42125</v>
      </c>
      <c r="G261" s="57">
        <v>-0.24493636062834412</v>
      </c>
    </row>
    <row r="262" spans="1:7">
      <c r="A262" t="s">
        <v>315</v>
      </c>
      <c r="B262">
        <v>1</v>
      </c>
      <c r="C262" t="s">
        <v>39</v>
      </c>
      <c r="D262">
        <v>3.375</v>
      </c>
      <c r="E262">
        <v>2.5</v>
      </c>
      <c r="F262" s="56">
        <v>42125</v>
      </c>
      <c r="G262" s="57">
        <v>-5.5406960628332058E-2</v>
      </c>
    </row>
    <row r="263" spans="1:7">
      <c r="A263" t="s">
        <v>315</v>
      </c>
      <c r="B263">
        <v>1</v>
      </c>
      <c r="C263" t="s">
        <v>39</v>
      </c>
      <c r="D263">
        <v>3.5</v>
      </c>
      <c r="E263">
        <v>2.5</v>
      </c>
      <c r="F263" s="56">
        <v>42125</v>
      </c>
      <c r="G263" s="57">
        <v>1.0850539371674017E-2</v>
      </c>
    </row>
    <row r="264" spans="1:7">
      <c r="A264" t="s">
        <v>315</v>
      </c>
      <c r="B264">
        <v>1</v>
      </c>
      <c r="C264" t="s">
        <v>39</v>
      </c>
      <c r="D264">
        <v>3.625</v>
      </c>
      <c r="E264">
        <v>2.5</v>
      </c>
      <c r="F264" s="56">
        <v>42125</v>
      </c>
      <c r="G264" s="57">
        <v>7.960553937166992E-2</v>
      </c>
    </row>
    <row r="265" spans="1:7">
      <c r="A265" t="s">
        <v>315</v>
      </c>
      <c r="B265">
        <v>1</v>
      </c>
      <c r="C265" t="s">
        <v>39</v>
      </c>
      <c r="D265">
        <v>3.75</v>
      </c>
      <c r="E265">
        <v>3</v>
      </c>
      <c r="F265" s="56">
        <v>42125</v>
      </c>
      <c r="G265" s="57">
        <v>-0.56403213840610533</v>
      </c>
    </row>
    <row r="266" spans="1:7">
      <c r="A266" t="s">
        <v>315</v>
      </c>
      <c r="B266">
        <v>1</v>
      </c>
      <c r="C266" t="s">
        <v>39</v>
      </c>
      <c r="D266">
        <v>3.875</v>
      </c>
      <c r="E266">
        <v>3</v>
      </c>
      <c r="F266" s="56">
        <v>42125</v>
      </c>
      <c r="G266" s="57">
        <v>-0.42051473840609788</v>
      </c>
    </row>
    <row r="267" spans="1:7">
      <c r="A267" t="s">
        <v>315</v>
      </c>
      <c r="B267">
        <v>1</v>
      </c>
      <c r="C267" t="s">
        <v>39</v>
      </c>
      <c r="D267">
        <v>4</v>
      </c>
      <c r="E267">
        <v>3</v>
      </c>
      <c r="F267" s="56">
        <v>42125</v>
      </c>
      <c r="G267" s="57">
        <v>-0.74321223840610173</v>
      </c>
    </row>
    <row r="268" spans="1:7">
      <c r="A268" t="s">
        <v>315</v>
      </c>
      <c r="B268">
        <v>1</v>
      </c>
      <c r="C268" t="s">
        <v>39</v>
      </c>
      <c r="D268">
        <v>4.125</v>
      </c>
      <c r="E268">
        <v>3</v>
      </c>
      <c r="F268" s="56">
        <v>42125</v>
      </c>
      <c r="G268" s="57">
        <v>-0.65405223840610915</v>
      </c>
    </row>
    <row r="269" spans="1:7">
      <c r="A269" t="s">
        <v>315</v>
      </c>
      <c r="B269">
        <v>1</v>
      </c>
      <c r="C269" t="s">
        <v>39</v>
      </c>
      <c r="D269">
        <v>4.25</v>
      </c>
      <c r="E269">
        <v>3.5</v>
      </c>
      <c r="F269" s="56">
        <v>42125</v>
      </c>
      <c r="G269" s="57">
        <v>-1.1194079161838886</v>
      </c>
    </row>
    <row r="270" spans="1:7">
      <c r="A270" t="s">
        <v>315</v>
      </c>
      <c r="B270">
        <v>1</v>
      </c>
      <c r="C270" t="s">
        <v>39</v>
      </c>
      <c r="D270">
        <v>4.375</v>
      </c>
      <c r="E270">
        <v>3.5</v>
      </c>
      <c r="F270" s="56">
        <v>42125</v>
      </c>
      <c r="G270" s="57">
        <v>-0.96433751618388897</v>
      </c>
    </row>
    <row r="271" spans="1:7">
      <c r="A271" t="s">
        <v>315</v>
      </c>
      <c r="B271">
        <v>1</v>
      </c>
      <c r="C271" t="s">
        <v>39</v>
      </c>
      <c r="D271">
        <v>4.5</v>
      </c>
      <c r="E271">
        <v>3.5</v>
      </c>
      <c r="F271" s="56">
        <v>42125</v>
      </c>
      <c r="G271" s="57">
        <v>-0.86915501618388191</v>
      </c>
    </row>
    <row r="272" spans="1:7">
      <c r="A272" t="s">
        <v>315</v>
      </c>
      <c r="B272">
        <v>1</v>
      </c>
      <c r="C272" t="s">
        <v>39</v>
      </c>
      <c r="D272">
        <v>4.625</v>
      </c>
      <c r="E272">
        <v>3.5</v>
      </c>
      <c r="F272" s="56">
        <v>42125</v>
      </c>
      <c r="G272" s="57">
        <v>-0.76622251618388759</v>
      </c>
    </row>
    <row r="273" spans="1:7">
      <c r="A273" t="s">
        <v>315</v>
      </c>
      <c r="B273">
        <v>1</v>
      </c>
      <c r="C273" t="s">
        <v>39</v>
      </c>
      <c r="D273">
        <v>4.75</v>
      </c>
      <c r="E273">
        <v>4</v>
      </c>
      <c r="F273" s="56">
        <v>42125</v>
      </c>
      <c r="G273" s="57">
        <v>-1.2050704939616708</v>
      </c>
    </row>
    <row r="274" spans="1:7">
      <c r="A274" t="s">
        <v>319</v>
      </c>
      <c r="B274">
        <v>1</v>
      </c>
      <c r="C274" t="s">
        <v>40</v>
      </c>
      <c r="D274">
        <v>2.75</v>
      </c>
      <c r="E274">
        <v>2.5</v>
      </c>
      <c r="F274" s="56">
        <v>42095</v>
      </c>
      <c r="G274" s="57">
        <v>-2.3988381939616659</v>
      </c>
    </row>
    <row r="275" spans="1:7">
      <c r="A275" t="s">
        <v>319</v>
      </c>
      <c r="B275">
        <v>1</v>
      </c>
      <c r="C275" t="s">
        <v>40</v>
      </c>
      <c r="D275">
        <v>2.875</v>
      </c>
      <c r="E275">
        <v>2.5</v>
      </c>
      <c r="F275" s="56">
        <v>42095</v>
      </c>
      <c r="G275" s="57">
        <v>-1.7446165606283301</v>
      </c>
    </row>
    <row r="276" spans="1:7">
      <c r="A276" t="s">
        <v>319</v>
      </c>
      <c r="B276">
        <v>1</v>
      </c>
      <c r="C276" t="s">
        <v>40</v>
      </c>
      <c r="D276">
        <v>3</v>
      </c>
      <c r="E276">
        <v>2.5</v>
      </c>
      <c r="F276" s="56">
        <v>42095</v>
      </c>
      <c r="G276" s="57">
        <v>-1.1190425272949938</v>
      </c>
    </row>
    <row r="277" spans="1:7">
      <c r="A277" t="s">
        <v>319</v>
      </c>
      <c r="B277">
        <v>1</v>
      </c>
      <c r="C277" t="s">
        <v>40</v>
      </c>
      <c r="D277">
        <v>3.125</v>
      </c>
      <c r="E277">
        <v>2.5</v>
      </c>
      <c r="F277" s="56">
        <v>42095</v>
      </c>
      <c r="G277" s="57">
        <v>-0.59925114396165213</v>
      </c>
    </row>
    <row r="278" spans="1:7">
      <c r="A278" t="s">
        <v>319</v>
      </c>
      <c r="B278">
        <v>1</v>
      </c>
      <c r="C278" t="s">
        <v>40</v>
      </c>
      <c r="D278">
        <v>3.25</v>
      </c>
      <c r="E278">
        <v>3</v>
      </c>
      <c r="F278" s="56">
        <v>42095</v>
      </c>
      <c r="G278" s="57">
        <v>-2.2899446717394341</v>
      </c>
    </row>
    <row r="279" spans="1:7">
      <c r="A279" t="s">
        <v>319</v>
      </c>
      <c r="B279">
        <v>1</v>
      </c>
      <c r="C279" t="s">
        <v>40</v>
      </c>
      <c r="D279">
        <v>3.375</v>
      </c>
      <c r="E279">
        <v>3</v>
      </c>
      <c r="F279" s="56">
        <v>42095</v>
      </c>
      <c r="G279" s="57">
        <v>-1.6548768884061076</v>
      </c>
    </row>
    <row r="280" spans="1:7">
      <c r="A280" t="s">
        <v>319</v>
      </c>
      <c r="B280">
        <v>1</v>
      </c>
      <c r="C280" t="s">
        <v>40</v>
      </c>
      <c r="D280">
        <v>3.5</v>
      </c>
      <c r="E280">
        <v>3</v>
      </c>
      <c r="F280" s="56">
        <v>42095</v>
      </c>
      <c r="G280" s="57">
        <v>-1.0993019050727781</v>
      </c>
    </row>
    <row r="281" spans="1:7">
      <c r="A281" t="s">
        <v>319</v>
      </c>
      <c r="B281">
        <v>1</v>
      </c>
      <c r="C281" t="s">
        <v>40</v>
      </c>
      <c r="D281">
        <v>3.625</v>
      </c>
      <c r="E281">
        <v>3</v>
      </c>
      <c r="F281" s="56">
        <v>42095</v>
      </c>
      <c r="G281" s="57">
        <v>-0.70482162173942697</v>
      </c>
    </row>
    <row r="282" spans="1:7">
      <c r="A282" t="s">
        <v>319</v>
      </c>
      <c r="B282">
        <v>1</v>
      </c>
      <c r="C282" t="s">
        <v>40</v>
      </c>
      <c r="D282">
        <v>3.75</v>
      </c>
      <c r="E282">
        <v>3.5</v>
      </c>
      <c r="F282" s="56">
        <v>42095</v>
      </c>
      <c r="G282" s="57">
        <v>-2.1938457495172372</v>
      </c>
    </row>
    <row r="283" spans="1:7">
      <c r="A283" t="s">
        <v>319</v>
      </c>
      <c r="B283">
        <v>1</v>
      </c>
      <c r="C283" t="s">
        <v>40</v>
      </c>
      <c r="D283">
        <v>3.875</v>
      </c>
      <c r="E283">
        <v>3.5</v>
      </c>
      <c r="F283" s="56">
        <v>42095</v>
      </c>
      <c r="G283" s="57">
        <v>-1.7234076661838884</v>
      </c>
    </row>
    <row r="284" spans="1:7">
      <c r="A284" t="s">
        <v>319</v>
      </c>
      <c r="B284">
        <v>1</v>
      </c>
      <c r="C284" t="s">
        <v>40</v>
      </c>
      <c r="D284">
        <v>4</v>
      </c>
      <c r="E284">
        <v>3.5</v>
      </c>
      <c r="F284" s="56">
        <v>42095</v>
      </c>
      <c r="G284" s="57">
        <v>-1.6760018828505565</v>
      </c>
    </row>
    <row r="285" spans="1:7">
      <c r="A285" t="s">
        <v>319</v>
      </c>
      <c r="B285">
        <v>1</v>
      </c>
      <c r="C285" t="s">
        <v>40</v>
      </c>
      <c r="D285">
        <v>4.125</v>
      </c>
      <c r="E285">
        <v>3.5</v>
      </c>
      <c r="F285" s="56">
        <v>42095</v>
      </c>
      <c r="G285" s="57">
        <v>-1.3546040995172319</v>
      </c>
    </row>
    <row r="286" spans="1:7">
      <c r="A286" t="s">
        <v>319</v>
      </c>
      <c r="B286">
        <v>1</v>
      </c>
      <c r="C286" t="s">
        <v>40</v>
      </c>
      <c r="D286">
        <v>4.25</v>
      </c>
      <c r="E286">
        <v>4</v>
      </c>
      <c r="F286" s="56">
        <v>42095</v>
      </c>
      <c r="G286" s="57">
        <v>-2.5471964272950061</v>
      </c>
    </row>
    <row r="287" spans="1:7">
      <c r="A287" t="s">
        <v>319</v>
      </c>
      <c r="B287">
        <v>1</v>
      </c>
      <c r="C287" t="s">
        <v>40</v>
      </c>
      <c r="D287">
        <v>4.375</v>
      </c>
      <c r="E287">
        <v>4</v>
      </c>
      <c r="F287" s="56">
        <v>42095</v>
      </c>
      <c r="G287" s="57">
        <v>-2.142197743961674</v>
      </c>
    </row>
    <row r="288" spans="1:7">
      <c r="A288" t="s">
        <v>319</v>
      </c>
      <c r="B288">
        <v>1</v>
      </c>
      <c r="C288" t="s">
        <v>40</v>
      </c>
      <c r="D288">
        <v>4.5</v>
      </c>
      <c r="E288">
        <v>4</v>
      </c>
      <c r="F288" s="56">
        <v>42095</v>
      </c>
      <c r="G288" s="57">
        <v>-1.7395243606283373</v>
      </c>
    </row>
    <row r="289" spans="1:7">
      <c r="A289" t="s">
        <v>319</v>
      </c>
      <c r="B289">
        <v>1</v>
      </c>
      <c r="C289" t="s">
        <v>40</v>
      </c>
      <c r="D289">
        <v>4.625</v>
      </c>
      <c r="E289">
        <v>4</v>
      </c>
      <c r="F289" s="56">
        <v>42095</v>
      </c>
      <c r="G289" s="57">
        <v>-1.4293100272950028</v>
      </c>
    </row>
    <row r="290" spans="1:7">
      <c r="A290" t="s">
        <v>319</v>
      </c>
      <c r="B290">
        <v>1</v>
      </c>
      <c r="C290" t="s">
        <v>40</v>
      </c>
      <c r="D290">
        <v>4.75</v>
      </c>
      <c r="E290">
        <v>4.5</v>
      </c>
      <c r="F290" s="56">
        <v>42095</v>
      </c>
      <c r="G290" s="57">
        <v>-2.5996958050727699</v>
      </c>
    </row>
    <row r="291" spans="1:7">
      <c r="A291" t="s">
        <v>319</v>
      </c>
      <c r="B291">
        <v>1</v>
      </c>
      <c r="C291" t="s">
        <v>40</v>
      </c>
      <c r="D291">
        <v>2.75</v>
      </c>
      <c r="E291">
        <v>2</v>
      </c>
      <c r="F291" s="56">
        <v>42095</v>
      </c>
      <c r="G291" s="57">
        <v>-0.14260238285055493</v>
      </c>
    </row>
    <row r="292" spans="1:7">
      <c r="A292" t="s">
        <v>319</v>
      </c>
      <c r="B292">
        <v>1</v>
      </c>
      <c r="C292" t="s">
        <v>40</v>
      </c>
      <c r="D292">
        <v>2.875</v>
      </c>
      <c r="E292">
        <v>2</v>
      </c>
      <c r="F292" s="56">
        <v>42095</v>
      </c>
      <c r="G292" s="57">
        <v>0.11462831714943889</v>
      </c>
    </row>
    <row r="293" spans="1:7">
      <c r="A293" t="s">
        <v>319</v>
      </c>
      <c r="B293">
        <v>1</v>
      </c>
      <c r="C293" t="s">
        <v>40</v>
      </c>
      <c r="D293">
        <v>3</v>
      </c>
      <c r="E293">
        <v>2</v>
      </c>
      <c r="F293" s="56">
        <v>42095</v>
      </c>
      <c r="G293" s="57">
        <v>0.22272081714945102</v>
      </c>
    </row>
    <row r="294" spans="1:7">
      <c r="A294" t="s">
        <v>319</v>
      </c>
      <c r="B294">
        <v>1</v>
      </c>
      <c r="C294" t="s">
        <v>40</v>
      </c>
      <c r="D294">
        <v>3.125</v>
      </c>
      <c r="E294">
        <v>2</v>
      </c>
      <c r="F294" s="56">
        <v>42095</v>
      </c>
      <c r="G294" s="57">
        <v>0.29554331714945192</v>
      </c>
    </row>
    <row r="295" spans="1:7">
      <c r="A295" t="s">
        <v>319</v>
      </c>
      <c r="B295">
        <v>1</v>
      </c>
      <c r="C295" t="s">
        <v>40</v>
      </c>
      <c r="D295">
        <v>3.25</v>
      </c>
      <c r="E295">
        <v>2.5</v>
      </c>
      <c r="F295" s="56">
        <v>42095</v>
      </c>
      <c r="G295" s="57">
        <v>-0.24493636062832991</v>
      </c>
    </row>
    <row r="296" spans="1:7">
      <c r="A296" t="s">
        <v>319</v>
      </c>
      <c r="B296">
        <v>1</v>
      </c>
      <c r="C296" t="s">
        <v>40</v>
      </c>
      <c r="D296">
        <v>3.375</v>
      </c>
      <c r="E296">
        <v>2.5</v>
      </c>
      <c r="F296" s="56">
        <v>42095</v>
      </c>
      <c r="G296" s="57">
        <v>-5.5406960628332058E-2</v>
      </c>
    </row>
    <row r="297" spans="1:7">
      <c r="A297" t="s">
        <v>319</v>
      </c>
      <c r="B297">
        <v>1</v>
      </c>
      <c r="C297" t="s">
        <v>40</v>
      </c>
      <c r="D297">
        <v>3.5</v>
      </c>
      <c r="E297">
        <v>2.5</v>
      </c>
      <c r="F297" s="56">
        <v>42095</v>
      </c>
      <c r="G297" s="57">
        <v>1.0850539371674017E-2</v>
      </c>
    </row>
    <row r="298" spans="1:7">
      <c r="A298" t="s">
        <v>319</v>
      </c>
      <c r="B298">
        <v>1</v>
      </c>
      <c r="C298" t="s">
        <v>40</v>
      </c>
      <c r="D298">
        <v>3.625</v>
      </c>
      <c r="E298">
        <v>2.5</v>
      </c>
      <c r="F298" s="56">
        <v>42095</v>
      </c>
      <c r="G298" s="57">
        <v>7.960553937166992E-2</v>
      </c>
    </row>
    <row r="299" spans="1:7">
      <c r="A299" t="s">
        <v>319</v>
      </c>
      <c r="B299">
        <v>1</v>
      </c>
      <c r="C299" t="s">
        <v>40</v>
      </c>
      <c r="D299">
        <v>3.75</v>
      </c>
      <c r="E299">
        <v>3</v>
      </c>
      <c r="F299" s="56">
        <v>42095</v>
      </c>
      <c r="G299" s="57">
        <v>-0.56403213840611954</v>
      </c>
    </row>
    <row r="300" spans="1:7">
      <c r="A300" t="s">
        <v>319</v>
      </c>
      <c r="B300">
        <v>1</v>
      </c>
      <c r="C300" t="s">
        <v>40</v>
      </c>
      <c r="D300">
        <v>3.875</v>
      </c>
      <c r="E300">
        <v>3</v>
      </c>
      <c r="F300" s="56">
        <v>42095</v>
      </c>
      <c r="G300" s="57">
        <v>-0.42051473840609788</v>
      </c>
    </row>
    <row r="301" spans="1:7">
      <c r="A301" t="s">
        <v>319</v>
      </c>
      <c r="B301">
        <v>1</v>
      </c>
      <c r="C301" t="s">
        <v>40</v>
      </c>
      <c r="D301">
        <v>4</v>
      </c>
      <c r="E301">
        <v>3</v>
      </c>
      <c r="F301" s="56">
        <v>42095</v>
      </c>
      <c r="G301" s="57">
        <v>-0.74321223840610173</v>
      </c>
    </row>
    <row r="302" spans="1:7">
      <c r="A302" t="s">
        <v>319</v>
      </c>
      <c r="B302">
        <v>1</v>
      </c>
      <c r="C302" t="s">
        <v>40</v>
      </c>
      <c r="D302">
        <v>4.125</v>
      </c>
      <c r="E302">
        <v>3</v>
      </c>
      <c r="F302" s="56">
        <v>42095</v>
      </c>
      <c r="G302" s="57">
        <v>-0.65405223840610915</v>
      </c>
    </row>
    <row r="303" spans="1:7">
      <c r="A303" t="s">
        <v>319</v>
      </c>
      <c r="B303">
        <v>1</v>
      </c>
      <c r="C303" t="s">
        <v>40</v>
      </c>
      <c r="D303">
        <v>4.25</v>
      </c>
      <c r="E303">
        <v>3.5</v>
      </c>
      <c r="F303" s="56">
        <v>42095</v>
      </c>
      <c r="G303" s="57">
        <v>-1.1194079161839028</v>
      </c>
    </row>
    <row r="304" spans="1:7">
      <c r="A304" t="s">
        <v>319</v>
      </c>
      <c r="B304">
        <v>1</v>
      </c>
      <c r="C304" t="s">
        <v>40</v>
      </c>
      <c r="D304">
        <v>4.375</v>
      </c>
      <c r="E304">
        <v>3.5</v>
      </c>
      <c r="F304" s="56">
        <v>42095</v>
      </c>
      <c r="G304" s="57">
        <v>-0.96433751618390318</v>
      </c>
    </row>
    <row r="305" spans="1:7">
      <c r="A305" t="s">
        <v>319</v>
      </c>
      <c r="B305">
        <v>1</v>
      </c>
      <c r="C305" t="s">
        <v>40</v>
      </c>
      <c r="D305">
        <v>4.5</v>
      </c>
      <c r="E305">
        <v>3.5</v>
      </c>
      <c r="F305" s="56">
        <v>42095</v>
      </c>
      <c r="G305" s="57">
        <v>-0.86915501618389612</v>
      </c>
    </row>
    <row r="306" spans="1:7">
      <c r="A306" t="s">
        <v>319</v>
      </c>
      <c r="B306">
        <v>1</v>
      </c>
      <c r="C306" t="s">
        <v>40</v>
      </c>
      <c r="D306">
        <v>4.625</v>
      </c>
      <c r="E306">
        <v>3.5</v>
      </c>
      <c r="F306" s="56">
        <v>42095</v>
      </c>
      <c r="G306" s="57">
        <v>-0.7662225161839018</v>
      </c>
    </row>
    <row r="307" spans="1:7">
      <c r="A307" t="s">
        <v>319</v>
      </c>
      <c r="B307">
        <v>1</v>
      </c>
      <c r="C307" t="s">
        <v>40</v>
      </c>
      <c r="D307">
        <v>4.75</v>
      </c>
      <c r="E307">
        <v>4</v>
      </c>
      <c r="F307" s="56">
        <v>42095</v>
      </c>
      <c r="G307" s="57">
        <v>-1.2050704939616708</v>
      </c>
    </row>
    <row r="308" spans="1:7">
      <c r="A308" t="s">
        <v>319</v>
      </c>
      <c r="B308">
        <v>1</v>
      </c>
      <c r="C308" t="s">
        <v>40</v>
      </c>
      <c r="D308">
        <v>2.75</v>
      </c>
      <c r="E308">
        <v>2.5</v>
      </c>
      <c r="F308" s="56">
        <v>42125</v>
      </c>
      <c r="G308" s="57">
        <v>-2.3988381939616659</v>
      </c>
    </row>
    <row r="309" spans="1:7">
      <c r="A309" t="s">
        <v>319</v>
      </c>
      <c r="B309">
        <v>1</v>
      </c>
      <c r="C309" t="s">
        <v>40</v>
      </c>
      <c r="D309">
        <v>2.875</v>
      </c>
      <c r="E309">
        <v>2.5</v>
      </c>
      <c r="F309" s="56">
        <v>42125</v>
      </c>
      <c r="G309" s="57">
        <v>-1.7446165606283301</v>
      </c>
    </row>
    <row r="310" spans="1:7">
      <c r="A310" t="s">
        <v>319</v>
      </c>
      <c r="B310">
        <v>1</v>
      </c>
      <c r="C310" t="s">
        <v>40</v>
      </c>
      <c r="D310">
        <v>3</v>
      </c>
      <c r="E310">
        <v>2.5</v>
      </c>
      <c r="F310" s="56">
        <v>42125</v>
      </c>
      <c r="G310" s="57">
        <v>-1.1190425272949938</v>
      </c>
    </row>
    <row r="311" spans="1:7">
      <c r="A311" t="s">
        <v>319</v>
      </c>
      <c r="B311">
        <v>1</v>
      </c>
      <c r="C311" t="s">
        <v>40</v>
      </c>
      <c r="D311">
        <v>3.125</v>
      </c>
      <c r="E311">
        <v>2.5</v>
      </c>
      <c r="F311" s="56">
        <v>42125</v>
      </c>
      <c r="G311" s="57">
        <v>-0.59925114396166634</v>
      </c>
    </row>
    <row r="312" spans="1:7">
      <c r="A312" t="s">
        <v>319</v>
      </c>
      <c r="B312">
        <v>1</v>
      </c>
      <c r="C312" t="s">
        <v>40</v>
      </c>
      <c r="D312">
        <v>3.25</v>
      </c>
      <c r="E312">
        <v>3</v>
      </c>
      <c r="F312" s="56">
        <v>42125</v>
      </c>
      <c r="G312" s="57">
        <v>-2.2899446717394341</v>
      </c>
    </row>
    <row r="313" spans="1:7">
      <c r="A313" t="s">
        <v>319</v>
      </c>
      <c r="B313">
        <v>1</v>
      </c>
      <c r="C313" t="s">
        <v>40</v>
      </c>
      <c r="D313">
        <v>3.375</v>
      </c>
      <c r="E313">
        <v>3</v>
      </c>
      <c r="F313" s="56">
        <v>42125</v>
      </c>
      <c r="G313" s="57">
        <v>-1.6548768884061076</v>
      </c>
    </row>
    <row r="314" spans="1:7">
      <c r="A314" t="s">
        <v>319</v>
      </c>
      <c r="B314">
        <v>1</v>
      </c>
      <c r="C314" t="s">
        <v>40</v>
      </c>
      <c r="D314">
        <v>3.5</v>
      </c>
      <c r="E314">
        <v>3</v>
      </c>
      <c r="F314" s="56">
        <v>42125</v>
      </c>
      <c r="G314" s="57">
        <v>-1.0993019050727781</v>
      </c>
    </row>
    <row r="315" spans="1:7">
      <c r="A315" t="s">
        <v>319</v>
      </c>
      <c r="B315">
        <v>1</v>
      </c>
      <c r="C315" t="s">
        <v>40</v>
      </c>
      <c r="D315">
        <v>3.625</v>
      </c>
      <c r="E315">
        <v>3</v>
      </c>
      <c r="F315" s="56">
        <v>42125</v>
      </c>
      <c r="G315" s="57">
        <v>-0.70482162173942697</v>
      </c>
    </row>
    <row r="316" spans="1:7">
      <c r="A316" t="s">
        <v>319</v>
      </c>
      <c r="B316">
        <v>1</v>
      </c>
      <c r="C316" t="s">
        <v>40</v>
      </c>
      <c r="D316">
        <v>3.75</v>
      </c>
      <c r="E316">
        <v>3.5</v>
      </c>
      <c r="F316" s="56">
        <v>42125</v>
      </c>
      <c r="G316" s="57">
        <v>-2.193845749517223</v>
      </c>
    </row>
    <row r="317" spans="1:7">
      <c r="A317" t="s">
        <v>319</v>
      </c>
      <c r="B317">
        <v>1</v>
      </c>
      <c r="C317" t="s">
        <v>40</v>
      </c>
      <c r="D317">
        <v>3.875</v>
      </c>
      <c r="E317">
        <v>3.5</v>
      </c>
      <c r="F317" s="56">
        <v>42125</v>
      </c>
      <c r="G317" s="57">
        <v>-1.7234076661838742</v>
      </c>
    </row>
    <row r="318" spans="1:7">
      <c r="A318" t="s">
        <v>319</v>
      </c>
      <c r="B318">
        <v>1</v>
      </c>
      <c r="C318" t="s">
        <v>40</v>
      </c>
      <c r="D318">
        <v>4</v>
      </c>
      <c r="E318">
        <v>3.5</v>
      </c>
      <c r="F318" s="56">
        <v>42125</v>
      </c>
      <c r="G318" s="57">
        <v>-1.6760018828505423</v>
      </c>
    </row>
    <row r="319" spans="1:7">
      <c r="A319" t="s">
        <v>319</v>
      </c>
      <c r="B319">
        <v>1</v>
      </c>
      <c r="C319" t="s">
        <v>40</v>
      </c>
      <c r="D319">
        <v>4.125</v>
      </c>
      <c r="E319">
        <v>3.5</v>
      </c>
      <c r="F319" s="56">
        <v>42125</v>
      </c>
      <c r="G319" s="57">
        <v>-1.3546040995172177</v>
      </c>
    </row>
    <row r="320" spans="1:7">
      <c r="A320" t="s">
        <v>319</v>
      </c>
      <c r="B320">
        <v>1</v>
      </c>
      <c r="C320" t="s">
        <v>40</v>
      </c>
      <c r="D320">
        <v>4.25</v>
      </c>
      <c r="E320">
        <v>4</v>
      </c>
      <c r="F320" s="56">
        <v>42125</v>
      </c>
      <c r="G320" s="57">
        <v>-2.5471964272950061</v>
      </c>
    </row>
    <row r="321" spans="1:7">
      <c r="A321" t="s">
        <v>319</v>
      </c>
      <c r="B321">
        <v>1</v>
      </c>
      <c r="C321" t="s">
        <v>40</v>
      </c>
      <c r="D321">
        <v>4.375</v>
      </c>
      <c r="E321">
        <v>4</v>
      </c>
      <c r="F321" s="56">
        <v>42125</v>
      </c>
      <c r="G321" s="57">
        <v>-2.142197743961674</v>
      </c>
    </row>
    <row r="322" spans="1:7">
      <c r="A322" t="s">
        <v>319</v>
      </c>
      <c r="B322">
        <v>1</v>
      </c>
      <c r="C322" t="s">
        <v>40</v>
      </c>
      <c r="D322">
        <v>4.5</v>
      </c>
      <c r="E322">
        <v>4</v>
      </c>
      <c r="F322" s="56">
        <v>42125</v>
      </c>
      <c r="G322" s="57">
        <v>-1.7395243606283373</v>
      </c>
    </row>
    <row r="323" spans="1:7">
      <c r="A323" t="s">
        <v>319</v>
      </c>
      <c r="B323">
        <v>1</v>
      </c>
      <c r="C323" t="s">
        <v>40</v>
      </c>
      <c r="D323">
        <v>4.625</v>
      </c>
      <c r="E323">
        <v>4</v>
      </c>
      <c r="F323" s="56">
        <v>42125</v>
      </c>
      <c r="G323" s="57">
        <v>-1.4293100272950028</v>
      </c>
    </row>
    <row r="324" spans="1:7">
      <c r="A324" t="s">
        <v>319</v>
      </c>
      <c r="B324">
        <v>1</v>
      </c>
      <c r="C324" t="s">
        <v>40</v>
      </c>
      <c r="D324">
        <v>4.75</v>
      </c>
      <c r="E324">
        <v>4.5</v>
      </c>
      <c r="F324" s="56">
        <v>42125</v>
      </c>
      <c r="G324" s="57">
        <v>-2.5996958050727699</v>
      </c>
    </row>
    <row r="325" spans="1:7">
      <c r="A325" t="s">
        <v>319</v>
      </c>
      <c r="B325">
        <v>1</v>
      </c>
      <c r="C325" t="s">
        <v>40</v>
      </c>
      <c r="D325">
        <v>2.75</v>
      </c>
      <c r="E325">
        <v>2</v>
      </c>
      <c r="F325" s="56">
        <v>42125</v>
      </c>
      <c r="G325" s="57">
        <v>-0.14260238285055493</v>
      </c>
    </row>
    <row r="326" spans="1:7">
      <c r="A326" t="s">
        <v>319</v>
      </c>
      <c r="B326">
        <v>1</v>
      </c>
      <c r="C326" t="s">
        <v>40</v>
      </c>
      <c r="D326">
        <v>2.875</v>
      </c>
      <c r="E326">
        <v>2</v>
      </c>
      <c r="F326" s="56">
        <v>42125</v>
      </c>
      <c r="G326" s="57">
        <v>0.11462831714943889</v>
      </c>
    </row>
    <row r="327" spans="1:7">
      <c r="A327" t="s">
        <v>319</v>
      </c>
      <c r="B327">
        <v>1</v>
      </c>
      <c r="C327" t="s">
        <v>40</v>
      </c>
      <c r="D327">
        <v>3</v>
      </c>
      <c r="E327">
        <v>2</v>
      </c>
      <c r="F327" s="56">
        <v>42125</v>
      </c>
      <c r="G327" s="57">
        <v>0.22272081714945102</v>
      </c>
    </row>
    <row r="328" spans="1:7">
      <c r="A328" t="s">
        <v>319</v>
      </c>
      <c r="B328">
        <v>1</v>
      </c>
      <c r="C328" t="s">
        <v>40</v>
      </c>
      <c r="D328">
        <v>3.125</v>
      </c>
      <c r="E328">
        <v>2</v>
      </c>
      <c r="F328" s="56">
        <v>42125</v>
      </c>
      <c r="G328" s="57">
        <v>0.29554331714945192</v>
      </c>
    </row>
    <row r="329" spans="1:7">
      <c r="A329" t="s">
        <v>319</v>
      </c>
      <c r="B329">
        <v>1</v>
      </c>
      <c r="C329" t="s">
        <v>40</v>
      </c>
      <c r="D329">
        <v>3.25</v>
      </c>
      <c r="E329">
        <v>2.5</v>
      </c>
      <c r="F329" s="56">
        <v>42125</v>
      </c>
      <c r="G329" s="57">
        <v>-0.24493636062834412</v>
      </c>
    </row>
    <row r="330" spans="1:7">
      <c r="A330" t="s">
        <v>319</v>
      </c>
      <c r="B330">
        <v>1</v>
      </c>
      <c r="C330" t="s">
        <v>40</v>
      </c>
      <c r="D330">
        <v>3.375</v>
      </c>
      <c r="E330">
        <v>2.5</v>
      </c>
      <c r="F330" s="56">
        <v>42125</v>
      </c>
      <c r="G330" s="57">
        <v>-5.5406960628332058E-2</v>
      </c>
    </row>
    <row r="331" spans="1:7">
      <c r="A331" t="s">
        <v>319</v>
      </c>
      <c r="B331">
        <v>1</v>
      </c>
      <c r="C331" t="s">
        <v>40</v>
      </c>
      <c r="D331">
        <v>3.5</v>
      </c>
      <c r="E331">
        <v>2.5</v>
      </c>
      <c r="F331" s="56">
        <v>42125</v>
      </c>
      <c r="G331" s="57">
        <v>1.0850539371674017E-2</v>
      </c>
    </row>
    <row r="332" spans="1:7">
      <c r="A332" t="s">
        <v>319</v>
      </c>
      <c r="B332">
        <v>1</v>
      </c>
      <c r="C332" t="s">
        <v>40</v>
      </c>
      <c r="D332">
        <v>3.625</v>
      </c>
      <c r="E332">
        <v>2.5</v>
      </c>
      <c r="F332" s="56">
        <v>42125</v>
      </c>
      <c r="G332" s="57">
        <v>7.960553937166992E-2</v>
      </c>
    </row>
    <row r="333" spans="1:7">
      <c r="A333" t="s">
        <v>319</v>
      </c>
      <c r="B333">
        <v>1</v>
      </c>
      <c r="C333" t="s">
        <v>40</v>
      </c>
      <c r="D333">
        <v>3.75</v>
      </c>
      <c r="E333">
        <v>3</v>
      </c>
      <c r="F333" s="56">
        <v>42125</v>
      </c>
      <c r="G333" s="57">
        <v>-0.56403213840610533</v>
      </c>
    </row>
    <row r="334" spans="1:7">
      <c r="A334" t="s">
        <v>319</v>
      </c>
      <c r="B334">
        <v>1</v>
      </c>
      <c r="C334" t="s">
        <v>40</v>
      </c>
      <c r="D334">
        <v>3.875</v>
      </c>
      <c r="E334">
        <v>3</v>
      </c>
      <c r="F334" s="56">
        <v>42125</v>
      </c>
      <c r="G334" s="57">
        <v>-0.42051473840609788</v>
      </c>
    </row>
    <row r="335" spans="1:7">
      <c r="A335" t="s">
        <v>319</v>
      </c>
      <c r="B335">
        <v>1</v>
      </c>
      <c r="C335" t="s">
        <v>40</v>
      </c>
      <c r="D335">
        <v>4</v>
      </c>
      <c r="E335">
        <v>3</v>
      </c>
      <c r="F335" s="56">
        <v>42125</v>
      </c>
      <c r="G335" s="57">
        <v>-0.74321223840610173</v>
      </c>
    </row>
    <row r="336" spans="1:7">
      <c r="A336" t="s">
        <v>319</v>
      </c>
      <c r="B336">
        <v>1</v>
      </c>
      <c r="C336" t="s">
        <v>40</v>
      </c>
      <c r="D336">
        <v>4.125</v>
      </c>
      <c r="E336">
        <v>3</v>
      </c>
      <c r="F336" s="56">
        <v>42125</v>
      </c>
      <c r="G336" s="57">
        <v>-0.65405223840610915</v>
      </c>
    </row>
    <row r="337" spans="1:7">
      <c r="A337" t="s">
        <v>319</v>
      </c>
      <c r="B337">
        <v>1</v>
      </c>
      <c r="C337" t="s">
        <v>40</v>
      </c>
      <c r="D337">
        <v>4.25</v>
      </c>
      <c r="E337">
        <v>3.5</v>
      </c>
      <c r="F337" s="56">
        <v>42125</v>
      </c>
      <c r="G337" s="57">
        <v>-1.1194079161838886</v>
      </c>
    </row>
    <row r="338" spans="1:7">
      <c r="A338" t="s">
        <v>319</v>
      </c>
      <c r="B338">
        <v>1</v>
      </c>
      <c r="C338" t="s">
        <v>40</v>
      </c>
      <c r="D338">
        <v>4.375</v>
      </c>
      <c r="E338">
        <v>3.5</v>
      </c>
      <c r="F338" s="56">
        <v>42125</v>
      </c>
      <c r="G338" s="57">
        <v>-0.96433751618388897</v>
      </c>
    </row>
    <row r="339" spans="1:7">
      <c r="A339" t="s">
        <v>319</v>
      </c>
      <c r="B339">
        <v>1</v>
      </c>
      <c r="C339" t="s">
        <v>40</v>
      </c>
      <c r="D339">
        <v>4.5</v>
      </c>
      <c r="E339">
        <v>3.5</v>
      </c>
      <c r="F339" s="56">
        <v>42125</v>
      </c>
      <c r="G339" s="57">
        <v>-0.86915501618388191</v>
      </c>
    </row>
    <row r="340" spans="1:7">
      <c r="A340" t="s">
        <v>319</v>
      </c>
      <c r="B340">
        <v>1</v>
      </c>
      <c r="C340" t="s">
        <v>40</v>
      </c>
      <c r="D340">
        <v>4.625</v>
      </c>
      <c r="E340">
        <v>3.5</v>
      </c>
      <c r="F340" s="56">
        <v>42125</v>
      </c>
      <c r="G340" s="57">
        <v>-0.76622251618388759</v>
      </c>
    </row>
    <row r="341" spans="1:7">
      <c r="A341" t="s">
        <v>319</v>
      </c>
      <c r="B341">
        <v>1</v>
      </c>
      <c r="C341" t="s">
        <v>40</v>
      </c>
      <c r="D341">
        <v>4.75</v>
      </c>
      <c r="E341">
        <v>4</v>
      </c>
      <c r="F341" s="56">
        <v>42125</v>
      </c>
      <c r="G341" s="57">
        <v>-1.2050704939616708</v>
      </c>
    </row>
    <row r="342" spans="1:7">
      <c r="A342" t="s">
        <v>325</v>
      </c>
      <c r="B342">
        <v>2</v>
      </c>
      <c r="C342" t="s">
        <v>39</v>
      </c>
      <c r="D342">
        <v>2.75</v>
      </c>
      <c r="E342">
        <v>2.5</v>
      </c>
      <c r="F342" s="56">
        <v>42095</v>
      </c>
      <c r="G342" s="57">
        <v>-2.4438381939616818</v>
      </c>
    </row>
    <row r="343" spans="1:7">
      <c r="A343" t="s">
        <v>325</v>
      </c>
      <c r="B343">
        <v>2</v>
      </c>
      <c r="C343" t="s">
        <v>39</v>
      </c>
      <c r="D343">
        <v>2.875</v>
      </c>
      <c r="E343">
        <v>2.5</v>
      </c>
      <c r="F343" s="56">
        <v>42095</v>
      </c>
      <c r="G343" s="57">
        <v>-1.7896165606283461</v>
      </c>
    </row>
    <row r="344" spans="1:7">
      <c r="A344" t="s">
        <v>325</v>
      </c>
      <c r="B344">
        <v>2</v>
      </c>
      <c r="C344" t="s">
        <v>39</v>
      </c>
      <c r="D344">
        <v>3</v>
      </c>
      <c r="E344">
        <v>2.5</v>
      </c>
      <c r="F344" s="56">
        <v>42095</v>
      </c>
      <c r="G344" s="57">
        <v>-1.1640425272950097</v>
      </c>
    </row>
    <row r="345" spans="1:7">
      <c r="A345" t="s">
        <v>325</v>
      </c>
      <c r="B345">
        <v>2</v>
      </c>
      <c r="C345" t="s">
        <v>39</v>
      </c>
      <c r="D345">
        <v>3.125</v>
      </c>
      <c r="E345">
        <v>2.5</v>
      </c>
      <c r="F345" s="56">
        <v>42095</v>
      </c>
      <c r="G345" s="57">
        <v>-0.64425114396166805</v>
      </c>
    </row>
    <row r="346" spans="1:7">
      <c r="A346" t="s">
        <v>325</v>
      </c>
      <c r="B346">
        <v>2</v>
      </c>
      <c r="C346" t="s">
        <v>39</v>
      </c>
      <c r="D346">
        <v>3.25</v>
      </c>
      <c r="E346">
        <v>3</v>
      </c>
      <c r="F346" s="56">
        <v>42095</v>
      </c>
      <c r="G346" s="57">
        <v>-2.33494467173945</v>
      </c>
    </row>
    <row r="347" spans="1:7">
      <c r="A347" t="s">
        <v>325</v>
      </c>
      <c r="B347">
        <v>2</v>
      </c>
      <c r="C347" t="s">
        <v>39</v>
      </c>
      <c r="D347">
        <v>3.375</v>
      </c>
      <c r="E347">
        <v>3</v>
      </c>
      <c r="F347" s="56">
        <v>42095</v>
      </c>
      <c r="G347" s="57">
        <v>-1.6998768884061235</v>
      </c>
    </row>
    <row r="348" spans="1:7">
      <c r="A348" t="s">
        <v>325</v>
      </c>
      <c r="B348">
        <v>2</v>
      </c>
      <c r="C348" t="s">
        <v>39</v>
      </c>
      <c r="D348">
        <v>3.5</v>
      </c>
      <c r="E348">
        <v>3</v>
      </c>
      <c r="F348" s="56">
        <v>42095</v>
      </c>
      <c r="G348" s="57">
        <v>-1.1443019050727941</v>
      </c>
    </row>
    <row r="349" spans="1:7">
      <c r="A349" t="s">
        <v>325</v>
      </c>
      <c r="B349">
        <v>2</v>
      </c>
      <c r="C349" t="s">
        <v>39</v>
      </c>
      <c r="D349">
        <v>3.625</v>
      </c>
      <c r="E349">
        <v>3</v>
      </c>
      <c r="F349" s="56">
        <v>42095</v>
      </c>
      <c r="G349" s="57">
        <v>-0.74982162173944289</v>
      </c>
    </row>
    <row r="350" spans="1:7">
      <c r="A350" t="s">
        <v>325</v>
      </c>
      <c r="B350">
        <v>2</v>
      </c>
      <c r="C350" t="s">
        <v>39</v>
      </c>
      <c r="D350">
        <v>3.75</v>
      </c>
      <c r="E350">
        <v>3.5</v>
      </c>
      <c r="F350" s="56">
        <v>42095</v>
      </c>
      <c r="G350" s="57">
        <v>-2.2388457495172531</v>
      </c>
    </row>
    <row r="351" spans="1:7">
      <c r="A351" t="s">
        <v>325</v>
      </c>
      <c r="B351">
        <v>2</v>
      </c>
      <c r="C351" t="s">
        <v>39</v>
      </c>
      <c r="D351">
        <v>3.875</v>
      </c>
      <c r="E351">
        <v>3.5</v>
      </c>
      <c r="F351" s="56">
        <v>42095</v>
      </c>
      <c r="G351" s="57">
        <v>-1.7684076661839043</v>
      </c>
    </row>
    <row r="352" spans="1:7">
      <c r="A352" t="s">
        <v>325</v>
      </c>
      <c r="B352">
        <v>2</v>
      </c>
      <c r="C352" t="s">
        <v>39</v>
      </c>
      <c r="D352">
        <v>4</v>
      </c>
      <c r="E352">
        <v>3.5</v>
      </c>
      <c r="F352" s="56">
        <v>42095</v>
      </c>
      <c r="G352" s="57">
        <v>-1.7210018828505724</v>
      </c>
    </row>
    <row r="353" spans="1:7">
      <c r="A353" t="s">
        <v>325</v>
      </c>
      <c r="B353">
        <v>2</v>
      </c>
      <c r="C353" t="s">
        <v>39</v>
      </c>
      <c r="D353">
        <v>4.125</v>
      </c>
      <c r="E353">
        <v>3.5</v>
      </c>
      <c r="F353" s="56">
        <v>42095</v>
      </c>
      <c r="G353" s="57">
        <v>-1.3996040995172478</v>
      </c>
    </row>
    <row r="354" spans="1:7">
      <c r="A354" t="s">
        <v>325</v>
      </c>
      <c r="B354">
        <v>2</v>
      </c>
      <c r="C354" t="s">
        <v>39</v>
      </c>
      <c r="D354">
        <v>4.25</v>
      </c>
      <c r="E354">
        <v>4</v>
      </c>
      <c r="F354" s="56">
        <v>42095</v>
      </c>
      <c r="G354" s="57">
        <v>-2.592196427295022</v>
      </c>
    </row>
    <row r="355" spans="1:7">
      <c r="A355" t="s">
        <v>325</v>
      </c>
      <c r="B355">
        <v>2</v>
      </c>
      <c r="C355" t="s">
        <v>39</v>
      </c>
      <c r="D355">
        <v>4.375</v>
      </c>
      <c r="E355">
        <v>4</v>
      </c>
      <c r="F355" s="56">
        <v>42095</v>
      </c>
      <c r="G355" s="57">
        <v>-2.1871977439616899</v>
      </c>
    </row>
    <row r="356" spans="1:7">
      <c r="A356" t="s">
        <v>325</v>
      </c>
      <c r="B356">
        <v>2</v>
      </c>
      <c r="C356" t="s">
        <v>39</v>
      </c>
      <c r="D356">
        <v>4.5</v>
      </c>
      <c r="E356">
        <v>4</v>
      </c>
      <c r="F356" s="56">
        <v>42095</v>
      </c>
      <c r="G356" s="57">
        <v>-1.7845243606283532</v>
      </c>
    </row>
    <row r="357" spans="1:7">
      <c r="A357" t="s">
        <v>325</v>
      </c>
      <c r="B357">
        <v>2</v>
      </c>
      <c r="C357" t="s">
        <v>39</v>
      </c>
      <c r="D357">
        <v>4.625</v>
      </c>
      <c r="E357">
        <v>4</v>
      </c>
      <c r="F357" s="56">
        <v>42095</v>
      </c>
      <c r="G357" s="57">
        <v>-1.4743100272950187</v>
      </c>
    </row>
    <row r="358" spans="1:7">
      <c r="A358" t="s">
        <v>325</v>
      </c>
      <c r="B358">
        <v>2</v>
      </c>
      <c r="C358" t="s">
        <v>39</v>
      </c>
      <c r="D358">
        <v>4.75</v>
      </c>
      <c r="E358">
        <v>4.5</v>
      </c>
      <c r="F358" s="56">
        <v>42095</v>
      </c>
      <c r="G358" s="57">
        <v>-2.6446958050727858</v>
      </c>
    </row>
    <row r="359" spans="1:7">
      <c r="A359" t="s">
        <v>325</v>
      </c>
      <c r="B359">
        <v>2</v>
      </c>
      <c r="C359" t="s">
        <v>39</v>
      </c>
      <c r="D359">
        <v>2.75</v>
      </c>
      <c r="E359">
        <v>2</v>
      </c>
      <c r="F359" s="56">
        <v>42095</v>
      </c>
      <c r="G359" s="57">
        <v>-0.18760238285057085</v>
      </c>
    </row>
    <row r="360" spans="1:7">
      <c r="A360" t="s">
        <v>325</v>
      </c>
      <c r="B360">
        <v>2</v>
      </c>
      <c r="C360" t="s">
        <v>39</v>
      </c>
      <c r="D360">
        <v>2.875</v>
      </c>
      <c r="E360">
        <v>2</v>
      </c>
      <c r="F360" s="56">
        <v>42095</v>
      </c>
      <c r="G360" s="57">
        <v>6.9628317149422969E-2</v>
      </c>
    </row>
    <row r="361" spans="1:7">
      <c r="A361" t="s">
        <v>325</v>
      </c>
      <c r="B361">
        <v>2</v>
      </c>
      <c r="C361" t="s">
        <v>39</v>
      </c>
      <c r="D361">
        <v>3</v>
      </c>
      <c r="E361">
        <v>2</v>
      </c>
      <c r="F361" s="56">
        <v>42095</v>
      </c>
      <c r="G361" s="57">
        <v>0.17772081714943511</v>
      </c>
    </row>
    <row r="362" spans="1:7">
      <c r="A362" t="s">
        <v>325</v>
      </c>
      <c r="B362">
        <v>2</v>
      </c>
      <c r="C362" t="s">
        <v>39</v>
      </c>
      <c r="D362">
        <v>3.125</v>
      </c>
      <c r="E362">
        <v>2</v>
      </c>
      <c r="F362" s="56">
        <v>42095</v>
      </c>
      <c r="G362" s="57">
        <v>0.25054331714943601</v>
      </c>
    </row>
    <row r="363" spans="1:7">
      <c r="A363" t="s">
        <v>325</v>
      </c>
      <c r="B363">
        <v>2</v>
      </c>
      <c r="C363" t="s">
        <v>39</v>
      </c>
      <c r="D363">
        <v>3.25</v>
      </c>
      <c r="E363">
        <v>2.5</v>
      </c>
      <c r="F363" s="56">
        <v>42095</v>
      </c>
      <c r="G363" s="57">
        <v>-0.28993636062834582</v>
      </c>
    </row>
    <row r="364" spans="1:7">
      <c r="A364" t="s">
        <v>325</v>
      </c>
      <c r="B364">
        <v>2</v>
      </c>
      <c r="C364" t="s">
        <v>39</v>
      </c>
      <c r="D364">
        <v>3.375</v>
      </c>
      <c r="E364">
        <v>2.5</v>
      </c>
      <c r="F364" s="56">
        <v>42095</v>
      </c>
      <c r="G364" s="57">
        <v>-0.10040696062834797</v>
      </c>
    </row>
    <row r="365" spans="1:7">
      <c r="A365" t="s">
        <v>325</v>
      </c>
      <c r="B365">
        <v>2</v>
      </c>
      <c r="C365" t="s">
        <v>39</v>
      </c>
      <c r="D365">
        <v>3.5</v>
      </c>
      <c r="E365">
        <v>2.5</v>
      </c>
      <c r="F365" s="56">
        <v>42095</v>
      </c>
      <c r="G365" s="57">
        <v>-3.4149460628341899E-2</v>
      </c>
    </row>
    <row r="366" spans="1:7">
      <c r="A366" t="s">
        <v>325</v>
      </c>
      <c r="B366">
        <v>2</v>
      </c>
      <c r="C366" t="s">
        <v>39</v>
      </c>
      <c r="D366">
        <v>3.625</v>
      </c>
      <c r="E366">
        <v>2.5</v>
      </c>
      <c r="F366" s="56">
        <v>42095</v>
      </c>
      <c r="G366" s="57">
        <v>3.4605539371654004E-2</v>
      </c>
    </row>
    <row r="367" spans="1:7">
      <c r="A367" t="s">
        <v>325</v>
      </c>
      <c r="B367">
        <v>2</v>
      </c>
      <c r="C367" t="s">
        <v>39</v>
      </c>
      <c r="D367">
        <v>3.75</v>
      </c>
      <c r="E367">
        <v>3</v>
      </c>
      <c r="F367" s="56">
        <v>42095</v>
      </c>
      <c r="G367" s="57">
        <v>-0.60903213840613546</v>
      </c>
    </row>
    <row r="368" spans="1:7">
      <c r="A368" t="s">
        <v>325</v>
      </c>
      <c r="B368">
        <v>2</v>
      </c>
      <c r="C368" t="s">
        <v>39</v>
      </c>
      <c r="D368">
        <v>3.875</v>
      </c>
      <c r="E368">
        <v>3</v>
      </c>
      <c r="F368" s="56">
        <v>42095</v>
      </c>
      <c r="G368" s="57">
        <v>-0.46551473840611379</v>
      </c>
    </row>
    <row r="369" spans="1:7">
      <c r="A369" t="s">
        <v>325</v>
      </c>
      <c r="B369">
        <v>2</v>
      </c>
      <c r="C369" t="s">
        <v>39</v>
      </c>
      <c r="D369">
        <v>4</v>
      </c>
      <c r="E369">
        <v>3</v>
      </c>
      <c r="F369" s="56">
        <v>42095</v>
      </c>
      <c r="G369" s="57">
        <v>-0.78821223840611765</v>
      </c>
    </row>
    <row r="370" spans="1:7">
      <c r="A370" t="s">
        <v>325</v>
      </c>
      <c r="B370">
        <v>2</v>
      </c>
      <c r="C370" t="s">
        <v>39</v>
      </c>
      <c r="D370">
        <v>4.125</v>
      </c>
      <c r="E370">
        <v>3</v>
      </c>
      <c r="F370" s="56">
        <v>42095</v>
      </c>
      <c r="G370" s="57">
        <v>-0.69905223840612507</v>
      </c>
    </row>
    <row r="371" spans="1:7">
      <c r="A371" t="s">
        <v>325</v>
      </c>
      <c r="B371">
        <v>2</v>
      </c>
      <c r="C371" t="s">
        <v>39</v>
      </c>
      <c r="D371">
        <v>4.25</v>
      </c>
      <c r="E371">
        <v>3.5</v>
      </c>
      <c r="F371" s="56">
        <v>42095</v>
      </c>
      <c r="G371" s="57">
        <v>-1.1644079161839187</v>
      </c>
    </row>
    <row r="372" spans="1:7">
      <c r="A372" t="s">
        <v>325</v>
      </c>
      <c r="B372">
        <v>2</v>
      </c>
      <c r="C372" t="s">
        <v>39</v>
      </c>
      <c r="D372">
        <v>4.375</v>
      </c>
      <c r="E372">
        <v>3.5</v>
      </c>
      <c r="F372" s="56">
        <v>42095</v>
      </c>
      <c r="G372" s="57">
        <v>-1.0093375161839191</v>
      </c>
    </row>
    <row r="373" spans="1:7">
      <c r="A373" t="s">
        <v>325</v>
      </c>
      <c r="B373">
        <v>2</v>
      </c>
      <c r="C373" t="s">
        <v>39</v>
      </c>
      <c r="D373">
        <v>4.5</v>
      </c>
      <c r="E373">
        <v>3.5</v>
      </c>
      <c r="F373" s="56">
        <v>42095</v>
      </c>
      <c r="G373" s="57">
        <v>-0.91415501618391204</v>
      </c>
    </row>
    <row r="374" spans="1:7">
      <c r="A374" t="s">
        <v>325</v>
      </c>
      <c r="B374">
        <v>2</v>
      </c>
      <c r="C374" t="s">
        <v>39</v>
      </c>
      <c r="D374">
        <v>4.625</v>
      </c>
      <c r="E374">
        <v>3.5</v>
      </c>
      <c r="F374" s="56">
        <v>42095</v>
      </c>
      <c r="G374" s="57">
        <v>-0.81122251618391772</v>
      </c>
    </row>
    <row r="375" spans="1:7">
      <c r="A375" t="s">
        <v>325</v>
      </c>
      <c r="B375">
        <v>2</v>
      </c>
      <c r="C375" t="s">
        <v>39</v>
      </c>
      <c r="D375">
        <v>4.75</v>
      </c>
      <c r="E375">
        <v>4</v>
      </c>
      <c r="F375" s="56">
        <v>42095</v>
      </c>
      <c r="G375" s="57">
        <v>-1.2500704939616867</v>
      </c>
    </row>
    <row r="376" spans="1:7">
      <c r="A376" t="s">
        <v>325</v>
      </c>
      <c r="B376">
        <v>2</v>
      </c>
      <c r="C376" t="s">
        <v>39</v>
      </c>
      <c r="D376">
        <v>2.75</v>
      </c>
      <c r="E376">
        <v>2.5</v>
      </c>
      <c r="F376" s="56">
        <v>42125</v>
      </c>
      <c r="G376" s="57">
        <v>-2.4438381939616818</v>
      </c>
    </row>
    <row r="377" spans="1:7">
      <c r="A377" t="s">
        <v>325</v>
      </c>
      <c r="B377">
        <v>2</v>
      </c>
      <c r="C377" t="s">
        <v>39</v>
      </c>
      <c r="D377">
        <v>2.875</v>
      </c>
      <c r="E377">
        <v>2.5</v>
      </c>
      <c r="F377" s="56">
        <v>42125</v>
      </c>
      <c r="G377" s="57">
        <v>-1.7896165606283461</v>
      </c>
    </row>
    <row r="378" spans="1:7">
      <c r="A378" t="s">
        <v>325</v>
      </c>
      <c r="B378">
        <v>2</v>
      </c>
      <c r="C378" t="s">
        <v>39</v>
      </c>
      <c r="D378">
        <v>3</v>
      </c>
      <c r="E378">
        <v>2.5</v>
      </c>
      <c r="F378" s="56">
        <v>42125</v>
      </c>
      <c r="G378" s="57">
        <v>-1.1640425272950097</v>
      </c>
    </row>
    <row r="379" spans="1:7">
      <c r="A379" t="s">
        <v>325</v>
      </c>
      <c r="B379">
        <v>2</v>
      </c>
      <c r="C379" t="s">
        <v>39</v>
      </c>
      <c r="D379">
        <v>3.125</v>
      </c>
      <c r="E379">
        <v>2.5</v>
      </c>
      <c r="F379" s="56">
        <v>42125</v>
      </c>
      <c r="G379" s="57">
        <v>-0.64425114396168226</v>
      </c>
    </row>
    <row r="380" spans="1:7">
      <c r="A380" t="s">
        <v>325</v>
      </c>
      <c r="B380">
        <v>2</v>
      </c>
      <c r="C380" t="s">
        <v>39</v>
      </c>
      <c r="D380">
        <v>3.25</v>
      </c>
      <c r="E380">
        <v>3</v>
      </c>
      <c r="F380" s="56">
        <v>42125</v>
      </c>
      <c r="G380" s="57">
        <v>-2.33494467173945</v>
      </c>
    </row>
    <row r="381" spans="1:7">
      <c r="A381" t="s">
        <v>325</v>
      </c>
      <c r="B381">
        <v>2</v>
      </c>
      <c r="C381" t="s">
        <v>39</v>
      </c>
      <c r="D381">
        <v>3.375</v>
      </c>
      <c r="E381">
        <v>3</v>
      </c>
      <c r="F381" s="56">
        <v>42125</v>
      </c>
      <c r="G381" s="57">
        <v>-1.6998768884061235</v>
      </c>
    </row>
    <row r="382" spans="1:7">
      <c r="A382" t="s">
        <v>325</v>
      </c>
      <c r="B382">
        <v>2</v>
      </c>
      <c r="C382" t="s">
        <v>39</v>
      </c>
      <c r="D382">
        <v>3.5</v>
      </c>
      <c r="E382">
        <v>3</v>
      </c>
      <c r="F382" s="56">
        <v>42125</v>
      </c>
      <c r="G382" s="57">
        <v>-1.1443019050727941</v>
      </c>
    </row>
    <row r="383" spans="1:7">
      <c r="A383" t="s">
        <v>325</v>
      </c>
      <c r="B383">
        <v>2</v>
      </c>
      <c r="C383" t="s">
        <v>39</v>
      </c>
      <c r="D383">
        <v>3.625</v>
      </c>
      <c r="E383">
        <v>3</v>
      </c>
      <c r="F383" s="56">
        <v>42125</v>
      </c>
      <c r="G383" s="57">
        <v>-0.74982162173944289</v>
      </c>
    </row>
    <row r="384" spans="1:7">
      <c r="A384" t="s">
        <v>325</v>
      </c>
      <c r="B384">
        <v>2</v>
      </c>
      <c r="C384" t="s">
        <v>39</v>
      </c>
      <c r="D384">
        <v>3.75</v>
      </c>
      <c r="E384">
        <v>3.5</v>
      </c>
      <c r="F384" s="56">
        <v>42125</v>
      </c>
      <c r="G384" s="57">
        <v>-2.2388457495172389</v>
      </c>
    </row>
    <row r="385" spans="1:7">
      <c r="A385" t="s">
        <v>325</v>
      </c>
      <c r="B385">
        <v>2</v>
      </c>
      <c r="C385" t="s">
        <v>39</v>
      </c>
      <c r="D385">
        <v>3.875</v>
      </c>
      <c r="E385">
        <v>3.5</v>
      </c>
      <c r="F385" s="56">
        <v>42125</v>
      </c>
      <c r="G385" s="57">
        <v>-1.7684076661838901</v>
      </c>
    </row>
    <row r="386" spans="1:7">
      <c r="A386" t="s">
        <v>325</v>
      </c>
      <c r="B386">
        <v>2</v>
      </c>
      <c r="C386" t="s">
        <v>39</v>
      </c>
      <c r="D386">
        <v>4</v>
      </c>
      <c r="E386">
        <v>3.5</v>
      </c>
      <c r="F386" s="56">
        <v>42125</v>
      </c>
      <c r="G386" s="57">
        <v>-1.7210018828505582</v>
      </c>
    </row>
    <row r="387" spans="1:7">
      <c r="A387" t="s">
        <v>325</v>
      </c>
      <c r="B387">
        <v>2</v>
      </c>
      <c r="C387" t="s">
        <v>39</v>
      </c>
      <c r="D387">
        <v>4.125</v>
      </c>
      <c r="E387">
        <v>3.5</v>
      </c>
      <c r="F387" s="56">
        <v>42125</v>
      </c>
      <c r="G387" s="57">
        <v>-1.3996040995172336</v>
      </c>
    </row>
    <row r="388" spans="1:7">
      <c r="A388" t="s">
        <v>325</v>
      </c>
      <c r="B388">
        <v>2</v>
      </c>
      <c r="C388" t="s">
        <v>39</v>
      </c>
      <c r="D388">
        <v>4.25</v>
      </c>
      <c r="E388">
        <v>4</v>
      </c>
      <c r="F388" s="56">
        <v>42125</v>
      </c>
      <c r="G388" s="57">
        <v>-2.592196427295022</v>
      </c>
    </row>
    <row r="389" spans="1:7">
      <c r="A389" t="s">
        <v>325</v>
      </c>
      <c r="B389">
        <v>2</v>
      </c>
      <c r="C389" t="s">
        <v>39</v>
      </c>
      <c r="D389">
        <v>4.375</v>
      </c>
      <c r="E389">
        <v>4</v>
      </c>
      <c r="F389" s="56">
        <v>42125</v>
      </c>
      <c r="G389" s="57">
        <v>-2.1871977439616899</v>
      </c>
    </row>
    <row r="390" spans="1:7">
      <c r="A390" t="s">
        <v>325</v>
      </c>
      <c r="B390">
        <v>2</v>
      </c>
      <c r="C390" t="s">
        <v>39</v>
      </c>
      <c r="D390">
        <v>4.5</v>
      </c>
      <c r="E390">
        <v>4</v>
      </c>
      <c r="F390" s="56">
        <v>42125</v>
      </c>
      <c r="G390" s="57">
        <v>-1.7845243606283532</v>
      </c>
    </row>
    <row r="391" spans="1:7">
      <c r="A391" t="s">
        <v>325</v>
      </c>
      <c r="B391">
        <v>2</v>
      </c>
      <c r="C391" t="s">
        <v>39</v>
      </c>
      <c r="D391">
        <v>4.625</v>
      </c>
      <c r="E391">
        <v>4</v>
      </c>
      <c r="F391" s="56">
        <v>42125</v>
      </c>
      <c r="G391" s="57">
        <v>-1.4743100272950187</v>
      </c>
    </row>
    <row r="392" spans="1:7">
      <c r="A392" t="s">
        <v>325</v>
      </c>
      <c r="B392">
        <v>2</v>
      </c>
      <c r="C392" t="s">
        <v>39</v>
      </c>
      <c r="D392">
        <v>4.75</v>
      </c>
      <c r="E392">
        <v>4.5</v>
      </c>
      <c r="F392" s="56">
        <v>42125</v>
      </c>
      <c r="G392" s="57">
        <v>-2.6446958050727858</v>
      </c>
    </row>
    <row r="393" spans="1:7">
      <c r="A393" t="s">
        <v>325</v>
      </c>
      <c r="B393">
        <v>2</v>
      </c>
      <c r="C393" t="s">
        <v>39</v>
      </c>
      <c r="D393">
        <v>2.75</v>
      </c>
      <c r="E393">
        <v>2</v>
      </c>
      <c r="F393" s="56">
        <v>42125</v>
      </c>
      <c r="G393" s="57">
        <v>-0.18760238285057085</v>
      </c>
    </row>
    <row r="394" spans="1:7">
      <c r="A394" t="s">
        <v>325</v>
      </c>
      <c r="B394">
        <v>2</v>
      </c>
      <c r="C394" t="s">
        <v>39</v>
      </c>
      <c r="D394">
        <v>2.875</v>
      </c>
      <c r="E394">
        <v>2</v>
      </c>
      <c r="F394" s="56">
        <v>42125</v>
      </c>
      <c r="G394" s="57">
        <v>6.9628317149422969E-2</v>
      </c>
    </row>
    <row r="395" spans="1:7">
      <c r="A395" t="s">
        <v>325</v>
      </c>
      <c r="B395">
        <v>2</v>
      </c>
      <c r="C395" t="s">
        <v>39</v>
      </c>
      <c r="D395">
        <v>3</v>
      </c>
      <c r="E395">
        <v>2</v>
      </c>
      <c r="F395" s="56">
        <v>42125</v>
      </c>
      <c r="G395" s="57">
        <v>0.17772081714943511</v>
      </c>
    </row>
    <row r="396" spans="1:7">
      <c r="A396" t="s">
        <v>325</v>
      </c>
      <c r="B396">
        <v>2</v>
      </c>
      <c r="C396" t="s">
        <v>39</v>
      </c>
      <c r="D396">
        <v>3.125</v>
      </c>
      <c r="E396">
        <v>2</v>
      </c>
      <c r="F396" s="56">
        <v>42125</v>
      </c>
      <c r="G396" s="57">
        <v>0.25054331714943601</v>
      </c>
    </row>
    <row r="397" spans="1:7">
      <c r="A397" t="s">
        <v>325</v>
      </c>
      <c r="B397">
        <v>2</v>
      </c>
      <c r="C397" t="s">
        <v>39</v>
      </c>
      <c r="D397">
        <v>3.25</v>
      </c>
      <c r="E397">
        <v>2.5</v>
      </c>
      <c r="F397" s="56">
        <v>42125</v>
      </c>
      <c r="G397" s="57">
        <v>-0.28993636062836003</v>
      </c>
    </row>
    <row r="398" spans="1:7">
      <c r="A398" t="s">
        <v>325</v>
      </c>
      <c r="B398">
        <v>2</v>
      </c>
      <c r="C398" t="s">
        <v>39</v>
      </c>
      <c r="D398">
        <v>3.375</v>
      </c>
      <c r="E398">
        <v>2.5</v>
      </c>
      <c r="F398" s="56">
        <v>42125</v>
      </c>
      <c r="G398" s="57">
        <v>-0.10040696062834797</v>
      </c>
    </row>
    <row r="399" spans="1:7">
      <c r="A399" t="s">
        <v>325</v>
      </c>
      <c r="B399">
        <v>2</v>
      </c>
      <c r="C399" t="s">
        <v>39</v>
      </c>
      <c r="D399">
        <v>3.5</v>
      </c>
      <c r="E399">
        <v>2.5</v>
      </c>
      <c r="F399" s="56">
        <v>42125</v>
      </c>
      <c r="G399" s="57">
        <v>-3.4149460628341899E-2</v>
      </c>
    </row>
    <row r="400" spans="1:7">
      <c r="A400" t="s">
        <v>325</v>
      </c>
      <c r="B400">
        <v>2</v>
      </c>
      <c r="C400" t="s">
        <v>39</v>
      </c>
      <c r="D400">
        <v>3.625</v>
      </c>
      <c r="E400">
        <v>2.5</v>
      </c>
      <c r="F400" s="56">
        <v>42125</v>
      </c>
      <c r="G400" s="57">
        <v>3.4605539371654004E-2</v>
      </c>
    </row>
    <row r="401" spans="1:7">
      <c r="A401" t="s">
        <v>325</v>
      </c>
      <c r="B401">
        <v>2</v>
      </c>
      <c r="C401" t="s">
        <v>39</v>
      </c>
      <c r="D401">
        <v>3.75</v>
      </c>
      <c r="E401">
        <v>3</v>
      </c>
      <c r="F401" s="56">
        <v>42125</v>
      </c>
      <c r="G401" s="57">
        <v>-0.60903213840612125</v>
      </c>
    </row>
    <row r="402" spans="1:7">
      <c r="A402" t="s">
        <v>325</v>
      </c>
      <c r="B402">
        <v>2</v>
      </c>
      <c r="C402" t="s">
        <v>39</v>
      </c>
      <c r="D402">
        <v>3.875</v>
      </c>
      <c r="E402">
        <v>3</v>
      </c>
      <c r="F402" s="56">
        <v>42125</v>
      </c>
      <c r="G402" s="57">
        <v>-0.46551473840611379</v>
      </c>
    </row>
    <row r="403" spans="1:7">
      <c r="A403" t="s">
        <v>325</v>
      </c>
      <c r="B403">
        <v>2</v>
      </c>
      <c r="C403" t="s">
        <v>39</v>
      </c>
      <c r="D403">
        <v>4</v>
      </c>
      <c r="E403">
        <v>3</v>
      </c>
      <c r="F403" s="56">
        <v>42125</v>
      </c>
      <c r="G403" s="57">
        <v>-0.78821223840611765</v>
      </c>
    </row>
    <row r="404" spans="1:7">
      <c r="A404" t="s">
        <v>325</v>
      </c>
      <c r="B404">
        <v>2</v>
      </c>
      <c r="C404" t="s">
        <v>39</v>
      </c>
      <c r="D404">
        <v>4.125</v>
      </c>
      <c r="E404">
        <v>3</v>
      </c>
      <c r="F404" s="56">
        <v>42125</v>
      </c>
      <c r="G404" s="57">
        <v>-0.69905223840612507</v>
      </c>
    </row>
    <row r="405" spans="1:7">
      <c r="A405" t="s">
        <v>325</v>
      </c>
      <c r="B405">
        <v>2</v>
      </c>
      <c r="C405" t="s">
        <v>39</v>
      </c>
      <c r="D405">
        <v>4.25</v>
      </c>
      <c r="E405">
        <v>3.5</v>
      </c>
      <c r="F405" s="56">
        <v>42125</v>
      </c>
      <c r="G405" s="57">
        <v>-1.1644079161839045</v>
      </c>
    </row>
    <row r="406" spans="1:7">
      <c r="A406" t="s">
        <v>325</v>
      </c>
      <c r="B406">
        <v>2</v>
      </c>
      <c r="C406" t="s">
        <v>39</v>
      </c>
      <c r="D406">
        <v>4.375</v>
      </c>
      <c r="E406">
        <v>3.5</v>
      </c>
      <c r="F406" s="56">
        <v>42125</v>
      </c>
      <c r="G406" s="57">
        <v>-1.0093375161839049</v>
      </c>
    </row>
    <row r="407" spans="1:7">
      <c r="A407" t="s">
        <v>325</v>
      </c>
      <c r="B407">
        <v>2</v>
      </c>
      <c r="C407" t="s">
        <v>39</v>
      </c>
      <c r="D407">
        <v>4.5</v>
      </c>
      <c r="E407">
        <v>3.5</v>
      </c>
      <c r="F407" s="56">
        <v>42125</v>
      </c>
      <c r="G407" s="57">
        <v>-0.91415501618389783</v>
      </c>
    </row>
    <row r="408" spans="1:7">
      <c r="A408" t="s">
        <v>325</v>
      </c>
      <c r="B408">
        <v>2</v>
      </c>
      <c r="C408" t="s">
        <v>39</v>
      </c>
      <c r="D408">
        <v>4.625</v>
      </c>
      <c r="E408">
        <v>3.5</v>
      </c>
      <c r="F408" s="56">
        <v>42125</v>
      </c>
      <c r="G408" s="57">
        <v>-0.81122251618390351</v>
      </c>
    </row>
    <row r="409" spans="1:7">
      <c r="A409" t="s">
        <v>325</v>
      </c>
      <c r="B409">
        <v>2</v>
      </c>
      <c r="C409" t="s">
        <v>39</v>
      </c>
      <c r="D409">
        <v>4.75</v>
      </c>
      <c r="E409">
        <v>4</v>
      </c>
      <c r="F409" s="56">
        <v>42125</v>
      </c>
      <c r="G409" s="57">
        <v>-1.2500704939616867</v>
      </c>
    </row>
    <row r="410" spans="1:7">
      <c r="A410" t="s">
        <v>329</v>
      </c>
      <c r="B410">
        <v>2</v>
      </c>
      <c r="C410" t="s">
        <v>40</v>
      </c>
      <c r="D410">
        <v>2.75</v>
      </c>
      <c r="E410">
        <v>2.5</v>
      </c>
      <c r="F410" s="56">
        <v>42095</v>
      </c>
      <c r="G410" s="57">
        <v>-2.4438381939616818</v>
      </c>
    </row>
    <row r="411" spans="1:7">
      <c r="A411" t="s">
        <v>329</v>
      </c>
      <c r="B411">
        <v>2</v>
      </c>
      <c r="C411" t="s">
        <v>40</v>
      </c>
      <c r="D411">
        <v>2.875</v>
      </c>
      <c r="E411">
        <v>2.5</v>
      </c>
      <c r="F411" s="56">
        <v>42095</v>
      </c>
      <c r="G411" s="57">
        <v>-1.7896165606283461</v>
      </c>
    </row>
    <row r="412" spans="1:7">
      <c r="A412" t="s">
        <v>329</v>
      </c>
      <c r="B412">
        <v>2</v>
      </c>
      <c r="C412" t="s">
        <v>40</v>
      </c>
      <c r="D412">
        <v>3</v>
      </c>
      <c r="E412">
        <v>2.5</v>
      </c>
      <c r="F412" s="56">
        <v>42095</v>
      </c>
      <c r="G412" s="57">
        <v>-1.1640425272950097</v>
      </c>
    </row>
    <row r="413" spans="1:7">
      <c r="A413" t="s">
        <v>329</v>
      </c>
      <c r="B413">
        <v>2</v>
      </c>
      <c r="C413" t="s">
        <v>40</v>
      </c>
      <c r="D413">
        <v>3.125</v>
      </c>
      <c r="E413">
        <v>2.5</v>
      </c>
      <c r="F413" s="56">
        <v>42095</v>
      </c>
      <c r="G413" s="57">
        <v>-0.64425114396166805</v>
      </c>
    </row>
    <row r="414" spans="1:7">
      <c r="A414" t="s">
        <v>329</v>
      </c>
      <c r="B414">
        <v>2</v>
      </c>
      <c r="C414" t="s">
        <v>40</v>
      </c>
      <c r="D414">
        <v>3.25</v>
      </c>
      <c r="E414">
        <v>3</v>
      </c>
      <c r="F414" s="56">
        <v>42095</v>
      </c>
      <c r="G414" s="57">
        <v>-2.33494467173945</v>
      </c>
    </row>
    <row r="415" spans="1:7">
      <c r="A415" t="s">
        <v>329</v>
      </c>
      <c r="B415">
        <v>2</v>
      </c>
      <c r="C415" t="s">
        <v>40</v>
      </c>
      <c r="D415">
        <v>3.375</v>
      </c>
      <c r="E415">
        <v>3</v>
      </c>
      <c r="F415" s="56">
        <v>42095</v>
      </c>
      <c r="G415" s="57">
        <v>-1.6998768884061235</v>
      </c>
    </row>
    <row r="416" spans="1:7">
      <c r="A416" t="s">
        <v>329</v>
      </c>
      <c r="B416">
        <v>2</v>
      </c>
      <c r="C416" t="s">
        <v>40</v>
      </c>
      <c r="D416">
        <v>3.5</v>
      </c>
      <c r="E416">
        <v>3</v>
      </c>
      <c r="F416" s="56">
        <v>42095</v>
      </c>
      <c r="G416" s="57">
        <v>-1.1443019050727941</v>
      </c>
    </row>
    <row r="417" spans="1:7">
      <c r="A417" t="s">
        <v>329</v>
      </c>
      <c r="B417">
        <v>2</v>
      </c>
      <c r="C417" t="s">
        <v>40</v>
      </c>
      <c r="D417">
        <v>3.625</v>
      </c>
      <c r="E417">
        <v>3</v>
      </c>
      <c r="F417" s="56">
        <v>42095</v>
      </c>
      <c r="G417" s="57">
        <v>-0.74982162173944289</v>
      </c>
    </row>
    <row r="418" spans="1:7">
      <c r="A418" t="s">
        <v>329</v>
      </c>
      <c r="B418">
        <v>2</v>
      </c>
      <c r="C418" t="s">
        <v>40</v>
      </c>
      <c r="D418">
        <v>3.75</v>
      </c>
      <c r="E418">
        <v>3.5</v>
      </c>
      <c r="F418" s="56">
        <v>42095</v>
      </c>
      <c r="G418" s="57">
        <v>-2.2388457495172531</v>
      </c>
    </row>
    <row r="419" spans="1:7">
      <c r="A419" t="s">
        <v>329</v>
      </c>
      <c r="B419">
        <v>2</v>
      </c>
      <c r="C419" t="s">
        <v>40</v>
      </c>
      <c r="D419">
        <v>3.875</v>
      </c>
      <c r="E419">
        <v>3.5</v>
      </c>
      <c r="F419" s="56">
        <v>42095</v>
      </c>
      <c r="G419" s="57">
        <v>-1.7684076661839043</v>
      </c>
    </row>
    <row r="420" spans="1:7">
      <c r="A420" t="s">
        <v>329</v>
      </c>
      <c r="B420">
        <v>2</v>
      </c>
      <c r="C420" t="s">
        <v>40</v>
      </c>
      <c r="D420">
        <v>4</v>
      </c>
      <c r="E420">
        <v>3.5</v>
      </c>
      <c r="F420" s="56">
        <v>42095</v>
      </c>
      <c r="G420" s="57">
        <v>-1.7210018828505724</v>
      </c>
    </row>
    <row r="421" spans="1:7">
      <c r="A421" t="s">
        <v>329</v>
      </c>
      <c r="B421">
        <v>2</v>
      </c>
      <c r="C421" t="s">
        <v>40</v>
      </c>
      <c r="D421">
        <v>4.125</v>
      </c>
      <c r="E421">
        <v>3.5</v>
      </c>
      <c r="F421" s="56">
        <v>42095</v>
      </c>
      <c r="G421" s="57">
        <v>-1.3996040995172478</v>
      </c>
    </row>
    <row r="422" spans="1:7">
      <c r="A422" t="s">
        <v>329</v>
      </c>
      <c r="B422">
        <v>2</v>
      </c>
      <c r="C422" t="s">
        <v>40</v>
      </c>
      <c r="D422">
        <v>4.25</v>
      </c>
      <c r="E422">
        <v>4</v>
      </c>
      <c r="F422" s="56">
        <v>42095</v>
      </c>
      <c r="G422" s="57">
        <v>-2.592196427295022</v>
      </c>
    </row>
    <row r="423" spans="1:7">
      <c r="A423" t="s">
        <v>329</v>
      </c>
      <c r="B423">
        <v>2</v>
      </c>
      <c r="C423" t="s">
        <v>40</v>
      </c>
      <c r="D423">
        <v>4.375</v>
      </c>
      <c r="E423">
        <v>4</v>
      </c>
      <c r="F423" s="56">
        <v>42095</v>
      </c>
      <c r="G423" s="57">
        <v>-2.1871977439616899</v>
      </c>
    </row>
    <row r="424" spans="1:7">
      <c r="A424" t="s">
        <v>329</v>
      </c>
      <c r="B424">
        <v>2</v>
      </c>
      <c r="C424" t="s">
        <v>40</v>
      </c>
      <c r="D424">
        <v>4.5</v>
      </c>
      <c r="E424">
        <v>4</v>
      </c>
      <c r="F424" s="56">
        <v>42095</v>
      </c>
      <c r="G424" s="57">
        <v>-1.7845243606283532</v>
      </c>
    </row>
    <row r="425" spans="1:7">
      <c r="A425" t="s">
        <v>329</v>
      </c>
      <c r="B425">
        <v>2</v>
      </c>
      <c r="C425" t="s">
        <v>40</v>
      </c>
      <c r="D425">
        <v>4.625</v>
      </c>
      <c r="E425">
        <v>4</v>
      </c>
      <c r="F425" s="56">
        <v>42095</v>
      </c>
      <c r="G425" s="57">
        <v>-1.4743100272950187</v>
      </c>
    </row>
    <row r="426" spans="1:7">
      <c r="A426" t="s">
        <v>329</v>
      </c>
      <c r="B426">
        <v>2</v>
      </c>
      <c r="C426" t="s">
        <v>40</v>
      </c>
      <c r="D426">
        <v>4.75</v>
      </c>
      <c r="E426">
        <v>4.5</v>
      </c>
      <c r="F426" s="56">
        <v>42095</v>
      </c>
      <c r="G426" s="57">
        <v>-2.6446958050727858</v>
      </c>
    </row>
    <row r="427" spans="1:7">
      <c r="A427" t="s">
        <v>329</v>
      </c>
      <c r="B427">
        <v>2</v>
      </c>
      <c r="C427" t="s">
        <v>40</v>
      </c>
      <c r="D427">
        <v>2.75</v>
      </c>
      <c r="E427">
        <v>2</v>
      </c>
      <c r="F427" s="56">
        <v>42095</v>
      </c>
      <c r="G427" s="57">
        <v>-0.18760238285057085</v>
      </c>
    </row>
    <row r="428" spans="1:7">
      <c r="A428" t="s">
        <v>329</v>
      </c>
      <c r="B428">
        <v>2</v>
      </c>
      <c r="C428" t="s">
        <v>40</v>
      </c>
      <c r="D428">
        <v>2.875</v>
      </c>
      <c r="E428">
        <v>2</v>
      </c>
      <c r="F428" s="56">
        <v>42095</v>
      </c>
      <c r="G428" s="57">
        <v>6.9628317149422969E-2</v>
      </c>
    </row>
    <row r="429" spans="1:7">
      <c r="A429" t="s">
        <v>329</v>
      </c>
      <c r="B429">
        <v>2</v>
      </c>
      <c r="C429" t="s">
        <v>40</v>
      </c>
      <c r="D429">
        <v>3</v>
      </c>
      <c r="E429">
        <v>2</v>
      </c>
      <c r="F429" s="56">
        <v>42095</v>
      </c>
      <c r="G429" s="57">
        <v>0.17772081714943511</v>
      </c>
    </row>
    <row r="430" spans="1:7">
      <c r="A430" t="s">
        <v>329</v>
      </c>
      <c r="B430">
        <v>2</v>
      </c>
      <c r="C430" t="s">
        <v>40</v>
      </c>
      <c r="D430">
        <v>3.125</v>
      </c>
      <c r="E430">
        <v>2</v>
      </c>
      <c r="F430" s="56">
        <v>42095</v>
      </c>
      <c r="G430" s="57">
        <v>0.25054331714943601</v>
      </c>
    </row>
    <row r="431" spans="1:7">
      <c r="A431" t="s">
        <v>329</v>
      </c>
      <c r="B431">
        <v>2</v>
      </c>
      <c r="C431" t="s">
        <v>40</v>
      </c>
      <c r="D431">
        <v>3.25</v>
      </c>
      <c r="E431">
        <v>2.5</v>
      </c>
      <c r="F431" s="56">
        <v>42095</v>
      </c>
      <c r="G431" s="57">
        <v>-0.28993636062834582</v>
      </c>
    </row>
    <row r="432" spans="1:7">
      <c r="A432" t="s">
        <v>329</v>
      </c>
      <c r="B432">
        <v>2</v>
      </c>
      <c r="C432" t="s">
        <v>40</v>
      </c>
      <c r="D432">
        <v>3.375</v>
      </c>
      <c r="E432">
        <v>2.5</v>
      </c>
      <c r="F432" s="56">
        <v>42095</v>
      </c>
      <c r="G432" s="57">
        <v>-0.10040696062834797</v>
      </c>
    </row>
    <row r="433" spans="1:7">
      <c r="A433" t="s">
        <v>329</v>
      </c>
      <c r="B433">
        <v>2</v>
      </c>
      <c r="C433" t="s">
        <v>40</v>
      </c>
      <c r="D433">
        <v>3.5</v>
      </c>
      <c r="E433">
        <v>2.5</v>
      </c>
      <c r="F433" s="56">
        <v>42095</v>
      </c>
      <c r="G433" s="57">
        <v>-3.4149460628341899E-2</v>
      </c>
    </row>
    <row r="434" spans="1:7">
      <c r="A434" t="s">
        <v>329</v>
      </c>
      <c r="B434">
        <v>2</v>
      </c>
      <c r="C434" t="s">
        <v>40</v>
      </c>
      <c r="D434">
        <v>3.625</v>
      </c>
      <c r="E434">
        <v>2.5</v>
      </c>
      <c r="F434" s="56">
        <v>42095</v>
      </c>
      <c r="G434" s="57">
        <v>3.4605539371654004E-2</v>
      </c>
    </row>
    <row r="435" spans="1:7">
      <c r="A435" t="s">
        <v>329</v>
      </c>
      <c r="B435">
        <v>2</v>
      </c>
      <c r="C435" t="s">
        <v>40</v>
      </c>
      <c r="D435">
        <v>3.75</v>
      </c>
      <c r="E435">
        <v>3</v>
      </c>
      <c r="F435" s="56">
        <v>42095</v>
      </c>
      <c r="G435" s="57">
        <v>-0.60903213840613546</v>
      </c>
    </row>
    <row r="436" spans="1:7">
      <c r="A436" t="s">
        <v>329</v>
      </c>
      <c r="B436">
        <v>2</v>
      </c>
      <c r="C436" t="s">
        <v>40</v>
      </c>
      <c r="D436">
        <v>3.875</v>
      </c>
      <c r="E436">
        <v>3</v>
      </c>
      <c r="F436" s="56">
        <v>42095</v>
      </c>
      <c r="G436" s="57">
        <v>-0.46551473840611379</v>
      </c>
    </row>
    <row r="437" spans="1:7">
      <c r="A437" t="s">
        <v>329</v>
      </c>
      <c r="B437">
        <v>2</v>
      </c>
      <c r="C437" t="s">
        <v>40</v>
      </c>
      <c r="D437">
        <v>4</v>
      </c>
      <c r="E437">
        <v>3</v>
      </c>
      <c r="F437" s="56">
        <v>42095</v>
      </c>
      <c r="G437" s="57">
        <v>-0.78821223840611765</v>
      </c>
    </row>
    <row r="438" spans="1:7">
      <c r="A438" t="s">
        <v>329</v>
      </c>
      <c r="B438">
        <v>2</v>
      </c>
      <c r="C438" t="s">
        <v>40</v>
      </c>
      <c r="D438">
        <v>4.125</v>
      </c>
      <c r="E438">
        <v>3</v>
      </c>
      <c r="F438" s="56">
        <v>42095</v>
      </c>
      <c r="G438" s="57">
        <v>-0.69905223840612507</v>
      </c>
    </row>
    <row r="439" spans="1:7">
      <c r="A439" t="s">
        <v>329</v>
      </c>
      <c r="B439">
        <v>2</v>
      </c>
      <c r="C439" t="s">
        <v>40</v>
      </c>
      <c r="D439">
        <v>4.25</v>
      </c>
      <c r="E439">
        <v>3.5</v>
      </c>
      <c r="F439" s="56">
        <v>42095</v>
      </c>
      <c r="G439" s="57">
        <v>-1.1644079161839187</v>
      </c>
    </row>
    <row r="440" spans="1:7">
      <c r="A440" t="s">
        <v>329</v>
      </c>
      <c r="B440">
        <v>2</v>
      </c>
      <c r="C440" t="s">
        <v>40</v>
      </c>
      <c r="D440">
        <v>4.375</v>
      </c>
      <c r="E440">
        <v>3.5</v>
      </c>
      <c r="F440" s="56">
        <v>42095</v>
      </c>
      <c r="G440" s="57">
        <v>-1.0093375161839191</v>
      </c>
    </row>
    <row r="441" spans="1:7">
      <c r="A441" t="s">
        <v>329</v>
      </c>
      <c r="B441">
        <v>2</v>
      </c>
      <c r="C441" t="s">
        <v>40</v>
      </c>
      <c r="D441">
        <v>4.5</v>
      </c>
      <c r="E441">
        <v>3.5</v>
      </c>
      <c r="F441" s="56">
        <v>42095</v>
      </c>
      <c r="G441" s="57">
        <v>-0.91415501618391204</v>
      </c>
    </row>
    <row r="442" spans="1:7">
      <c r="A442" t="s">
        <v>329</v>
      </c>
      <c r="B442">
        <v>2</v>
      </c>
      <c r="C442" t="s">
        <v>40</v>
      </c>
      <c r="D442">
        <v>4.625</v>
      </c>
      <c r="E442">
        <v>3.5</v>
      </c>
      <c r="F442" s="56">
        <v>42095</v>
      </c>
      <c r="G442" s="57">
        <v>-0.81122251618391772</v>
      </c>
    </row>
    <row r="443" spans="1:7">
      <c r="A443" t="s">
        <v>329</v>
      </c>
      <c r="B443">
        <v>2</v>
      </c>
      <c r="C443" t="s">
        <v>40</v>
      </c>
      <c r="D443">
        <v>4.75</v>
      </c>
      <c r="E443">
        <v>4</v>
      </c>
      <c r="F443" s="56">
        <v>42095</v>
      </c>
      <c r="G443" s="57">
        <v>-1.2500704939616867</v>
      </c>
    </row>
    <row r="444" spans="1:7">
      <c r="A444" t="s">
        <v>329</v>
      </c>
      <c r="B444">
        <v>2</v>
      </c>
      <c r="C444" t="s">
        <v>40</v>
      </c>
      <c r="D444">
        <v>2.75</v>
      </c>
      <c r="E444">
        <v>2.5</v>
      </c>
      <c r="F444" s="56">
        <v>42125</v>
      </c>
      <c r="G444" s="57">
        <v>-2.4438381939616818</v>
      </c>
    </row>
    <row r="445" spans="1:7">
      <c r="A445" t="s">
        <v>329</v>
      </c>
      <c r="B445">
        <v>2</v>
      </c>
      <c r="C445" t="s">
        <v>40</v>
      </c>
      <c r="D445">
        <v>2.875</v>
      </c>
      <c r="E445">
        <v>2.5</v>
      </c>
      <c r="F445" s="56">
        <v>42125</v>
      </c>
      <c r="G445" s="57">
        <v>-1.7896165606283461</v>
      </c>
    </row>
    <row r="446" spans="1:7">
      <c r="A446" t="s">
        <v>329</v>
      </c>
      <c r="B446">
        <v>2</v>
      </c>
      <c r="C446" t="s">
        <v>40</v>
      </c>
      <c r="D446">
        <v>3</v>
      </c>
      <c r="E446">
        <v>2.5</v>
      </c>
      <c r="F446" s="56">
        <v>42125</v>
      </c>
      <c r="G446" s="57">
        <v>-1.1640425272950097</v>
      </c>
    </row>
    <row r="447" spans="1:7">
      <c r="A447" t="s">
        <v>329</v>
      </c>
      <c r="B447">
        <v>2</v>
      </c>
      <c r="C447" t="s">
        <v>40</v>
      </c>
      <c r="D447">
        <v>3.125</v>
      </c>
      <c r="E447">
        <v>2.5</v>
      </c>
      <c r="F447" s="56">
        <v>42125</v>
      </c>
      <c r="G447" s="57">
        <v>-0.64425114396168226</v>
      </c>
    </row>
    <row r="448" spans="1:7">
      <c r="A448" t="s">
        <v>329</v>
      </c>
      <c r="B448">
        <v>2</v>
      </c>
      <c r="C448" t="s">
        <v>40</v>
      </c>
      <c r="D448">
        <v>3.25</v>
      </c>
      <c r="E448">
        <v>3</v>
      </c>
      <c r="F448" s="56">
        <v>42125</v>
      </c>
      <c r="G448" s="57">
        <v>-2.33494467173945</v>
      </c>
    </row>
    <row r="449" spans="1:7">
      <c r="A449" t="s">
        <v>329</v>
      </c>
      <c r="B449">
        <v>2</v>
      </c>
      <c r="C449" t="s">
        <v>40</v>
      </c>
      <c r="D449">
        <v>3.375</v>
      </c>
      <c r="E449">
        <v>3</v>
      </c>
      <c r="F449" s="56">
        <v>42125</v>
      </c>
      <c r="G449" s="57">
        <v>-1.6998768884061235</v>
      </c>
    </row>
    <row r="450" spans="1:7">
      <c r="A450" t="s">
        <v>329</v>
      </c>
      <c r="B450">
        <v>2</v>
      </c>
      <c r="C450" t="s">
        <v>40</v>
      </c>
      <c r="D450">
        <v>3.5</v>
      </c>
      <c r="E450">
        <v>3</v>
      </c>
      <c r="F450" s="56">
        <v>42125</v>
      </c>
      <c r="G450" s="57">
        <v>-1.1443019050727941</v>
      </c>
    </row>
    <row r="451" spans="1:7">
      <c r="A451" t="s">
        <v>329</v>
      </c>
      <c r="B451">
        <v>2</v>
      </c>
      <c r="C451" t="s">
        <v>40</v>
      </c>
      <c r="D451">
        <v>3.625</v>
      </c>
      <c r="E451">
        <v>3</v>
      </c>
      <c r="F451" s="56">
        <v>42125</v>
      </c>
      <c r="G451" s="57">
        <v>-0.74982162173944289</v>
      </c>
    </row>
    <row r="452" spans="1:7">
      <c r="A452" t="s">
        <v>329</v>
      </c>
      <c r="B452">
        <v>2</v>
      </c>
      <c r="C452" t="s">
        <v>40</v>
      </c>
      <c r="D452">
        <v>3.75</v>
      </c>
      <c r="E452">
        <v>3.5</v>
      </c>
      <c r="F452" s="56">
        <v>42125</v>
      </c>
      <c r="G452" s="57">
        <v>-2.2388457495172389</v>
      </c>
    </row>
    <row r="453" spans="1:7">
      <c r="A453" t="s">
        <v>329</v>
      </c>
      <c r="B453">
        <v>2</v>
      </c>
      <c r="C453" t="s">
        <v>40</v>
      </c>
      <c r="D453">
        <v>3.875</v>
      </c>
      <c r="E453">
        <v>3.5</v>
      </c>
      <c r="F453" s="56">
        <v>42125</v>
      </c>
      <c r="G453" s="57">
        <v>-1.7684076661838901</v>
      </c>
    </row>
    <row r="454" spans="1:7">
      <c r="A454" t="s">
        <v>329</v>
      </c>
      <c r="B454">
        <v>2</v>
      </c>
      <c r="C454" t="s">
        <v>40</v>
      </c>
      <c r="D454">
        <v>4</v>
      </c>
      <c r="E454">
        <v>3.5</v>
      </c>
      <c r="F454" s="56">
        <v>42125</v>
      </c>
      <c r="G454" s="57">
        <v>-1.7210018828505582</v>
      </c>
    </row>
    <row r="455" spans="1:7">
      <c r="A455" t="s">
        <v>329</v>
      </c>
      <c r="B455">
        <v>2</v>
      </c>
      <c r="C455" t="s">
        <v>40</v>
      </c>
      <c r="D455">
        <v>4.125</v>
      </c>
      <c r="E455">
        <v>3.5</v>
      </c>
      <c r="F455" s="56">
        <v>42125</v>
      </c>
      <c r="G455" s="57">
        <v>-1.3996040995172336</v>
      </c>
    </row>
    <row r="456" spans="1:7">
      <c r="A456" t="s">
        <v>329</v>
      </c>
      <c r="B456">
        <v>2</v>
      </c>
      <c r="C456" t="s">
        <v>40</v>
      </c>
      <c r="D456">
        <v>4.25</v>
      </c>
      <c r="E456">
        <v>4</v>
      </c>
      <c r="F456" s="56">
        <v>42125</v>
      </c>
      <c r="G456" s="57">
        <v>-2.592196427295022</v>
      </c>
    </row>
    <row r="457" spans="1:7">
      <c r="A457" t="s">
        <v>329</v>
      </c>
      <c r="B457">
        <v>2</v>
      </c>
      <c r="C457" t="s">
        <v>40</v>
      </c>
      <c r="D457">
        <v>4.375</v>
      </c>
      <c r="E457">
        <v>4</v>
      </c>
      <c r="F457" s="56">
        <v>42125</v>
      </c>
      <c r="G457" s="57">
        <v>-2.1871977439616899</v>
      </c>
    </row>
    <row r="458" spans="1:7">
      <c r="A458" t="s">
        <v>329</v>
      </c>
      <c r="B458">
        <v>2</v>
      </c>
      <c r="C458" t="s">
        <v>40</v>
      </c>
      <c r="D458">
        <v>4.5</v>
      </c>
      <c r="E458">
        <v>4</v>
      </c>
      <c r="F458" s="56">
        <v>42125</v>
      </c>
      <c r="G458" s="57">
        <v>-1.7845243606283532</v>
      </c>
    </row>
    <row r="459" spans="1:7">
      <c r="A459" t="s">
        <v>329</v>
      </c>
      <c r="B459">
        <v>2</v>
      </c>
      <c r="C459" t="s">
        <v>40</v>
      </c>
      <c r="D459">
        <v>4.625</v>
      </c>
      <c r="E459">
        <v>4</v>
      </c>
      <c r="F459" s="56">
        <v>42125</v>
      </c>
      <c r="G459" s="57">
        <v>-1.4743100272950187</v>
      </c>
    </row>
    <row r="460" spans="1:7">
      <c r="A460" t="s">
        <v>329</v>
      </c>
      <c r="B460">
        <v>2</v>
      </c>
      <c r="C460" t="s">
        <v>40</v>
      </c>
      <c r="D460">
        <v>4.75</v>
      </c>
      <c r="E460">
        <v>4.5</v>
      </c>
      <c r="F460" s="56">
        <v>42125</v>
      </c>
      <c r="G460" s="57">
        <v>-2.6446958050727858</v>
      </c>
    </row>
    <row r="461" spans="1:7">
      <c r="A461" t="s">
        <v>329</v>
      </c>
      <c r="B461">
        <v>2</v>
      </c>
      <c r="C461" t="s">
        <v>40</v>
      </c>
      <c r="D461">
        <v>2.75</v>
      </c>
      <c r="E461">
        <v>2</v>
      </c>
      <c r="F461" s="56">
        <v>42125</v>
      </c>
      <c r="G461" s="57">
        <v>-0.18760238285057085</v>
      </c>
    </row>
    <row r="462" spans="1:7">
      <c r="A462" t="s">
        <v>329</v>
      </c>
      <c r="B462">
        <v>2</v>
      </c>
      <c r="C462" t="s">
        <v>40</v>
      </c>
      <c r="D462">
        <v>2.875</v>
      </c>
      <c r="E462">
        <v>2</v>
      </c>
      <c r="F462" s="56">
        <v>42125</v>
      </c>
      <c r="G462" s="57">
        <v>6.9628317149422969E-2</v>
      </c>
    </row>
    <row r="463" spans="1:7">
      <c r="A463" t="s">
        <v>329</v>
      </c>
      <c r="B463">
        <v>2</v>
      </c>
      <c r="C463" t="s">
        <v>40</v>
      </c>
      <c r="D463">
        <v>3</v>
      </c>
      <c r="E463">
        <v>2</v>
      </c>
      <c r="F463" s="56">
        <v>42125</v>
      </c>
      <c r="G463" s="57">
        <v>0.17772081714943511</v>
      </c>
    </row>
    <row r="464" spans="1:7">
      <c r="A464" t="s">
        <v>329</v>
      </c>
      <c r="B464">
        <v>2</v>
      </c>
      <c r="C464" t="s">
        <v>40</v>
      </c>
      <c r="D464">
        <v>3.125</v>
      </c>
      <c r="E464">
        <v>2</v>
      </c>
      <c r="F464" s="56">
        <v>42125</v>
      </c>
      <c r="G464" s="57">
        <v>0.25054331714943601</v>
      </c>
    </row>
    <row r="465" spans="1:7">
      <c r="A465" t="s">
        <v>329</v>
      </c>
      <c r="B465">
        <v>2</v>
      </c>
      <c r="C465" t="s">
        <v>40</v>
      </c>
      <c r="D465">
        <v>3.25</v>
      </c>
      <c r="E465">
        <v>2.5</v>
      </c>
      <c r="F465" s="56">
        <v>42125</v>
      </c>
      <c r="G465" s="57">
        <v>-0.28993636062836003</v>
      </c>
    </row>
    <row r="466" spans="1:7">
      <c r="A466" t="s">
        <v>329</v>
      </c>
      <c r="B466">
        <v>2</v>
      </c>
      <c r="C466" t="s">
        <v>40</v>
      </c>
      <c r="D466">
        <v>3.375</v>
      </c>
      <c r="E466">
        <v>2.5</v>
      </c>
      <c r="F466" s="56">
        <v>42125</v>
      </c>
      <c r="G466" s="57">
        <v>-0.10040696062834797</v>
      </c>
    </row>
    <row r="467" spans="1:7">
      <c r="A467" t="s">
        <v>329</v>
      </c>
      <c r="B467">
        <v>2</v>
      </c>
      <c r="C467" t="s">
        <v>40</v>
      </c>
      <c r="D467">
        <v>3.5</v>
      </c>
      <c r="E467">
        <v>2.5</v>
      </c>
      <c r="F467" s="56">
        <v>42125</v>
      </c>
      <c r="G467" s="57">
        <v>-3.4149460628341899E-2</v>
      </c>
    </row>
    <row r="468" spans="1:7">
      <c r="A468" t="s">
        <v>329</v>
      </c>
      <c r="B468">
        <v>2</v>
      </c>
      <c r="C468" t="s">
        <v>40</v>
      </c>
      <c r="D468">
        <v>3.625</v>
      </c>
      <c r="E468">
        <v>2.5</v>
      </c>
      <c r="F468" s="56">
        <v>42125</v>
      </c>
      <c r="G468" s="57">
        <v>3.4605539371654004E-2</v>
      </c>
    </row>
    <row r="469" spans="1:7">
      <c r="A469" t="s">
        <v>329</v>
      </c>
      <c r="B469">
        <v>2</v>
      </c>
      <c r="C469" t="s">
        <v>40</v>
      </c>
      <c r="D469">
        <v>3.75</v>
      </c>
      <c r="E469">
        <v>3</v>
      </c>
      <c r="F469" s="56">
        <v>42125</v>
      </c>
      <c r="G469" s="57">
        <v>-0.60903213840612125</v>
      </c>
    </row>
    <row r="470" spans="1:7">
      <c r="A470" t="s">
        <v>329</v>
      </c>
      <c r="B470">
        <v>2</v>
      </c>
      <c r="C470" t="s">
        <v>40</v>
      </c>
      <c r="D470">
        <v>3.875</v>
      </c>
      <c r="E470">
        <v>3</v>
      </c>
      <c r="F470" s="56">
        <v>42125</v>
      </c>
      <c r="G470" s="57">
        <v>-0.46551473840611379</v>
      </c>
    </row>
    <row r="471" spans="1:7">
      <c r="A471" t="s">
        <v>329</v>
      </c>
      <c r="B471">
        <v>2</v>
      </c>
      <c r="C471" t="s">
        <v>40</v>
      </c>
      <c r="D471">
        <v>4</v>
      </c>
      <c r="E471">
        <v>3</v>
      </c>
      <c r="F471" s="56">
        <v>42125</v>
      </c>
      <c r="G471" s="57">
        <v>-0.78821223840611765</v>
      </c>
    </row>
    <row r="472" spans="1:7">
      <c r="A472" t="s">
        <v>329</v>
      </c>
      <c r="B472">
        <v>2</v>
      </c>
      <c r="C472" t="s">
        <v>40</v>
      </c>
      <c r="D472">
        <v>4.125</v>
      </c>
      <c r="E472">
        <v>3</v>
      </c>
      <c r="F472" s="56">
        <v>42125</v>
      </c>
      <c r="G472" s="57">
        <v>-0.69905223840612507</v>
      </c>
    </row>
    <row r="473" spans="1:7">
      <c r="A473" t="s">
        <v>329</v>
      </c>
      <c r="B473">
        <v>2</v>
      </c>
      <c r="C473" t="s">
        <v>40</v>
      </c>
      <c r="D473">
        <v>4.25</v>
      </c>
      <c r="E473">
        <v>3.5</v>
      </c>
      <c r="F473" s="56">
        <v>42125</v>
      </c>
      <c r="G473" s="57">
        <v>-1.1644079161839045</v>
      </c>
    </row>
    <row r="474" spans="1:7">
      <c r="A474" t="s">
        <v>329</v>
      </c>
      <c r="B474">
        <v>2</v>
      </c>
      <c r="C474" t="s">
        <v>40</v>
      </c>
      <c r="D474">
        <v>4.375</v>
      </c>
      <c r="E474">
        <v>3.5</v>
      </c>
      <c r="F474" s="56">
        <v>42125</v>
      </c>
      <c r="G474" s="57">
        <v>-1.0093375161839049</v>
      </c>
    </row>
    <row r="475" spans="1:7">
      <c r="A475" t="s">
        <v>329</v>
      </c>
      <c r="B475">
        <v>2</v>
      </c>
      <c r="C475" t="s">
        <v>40</v>
      </c>
      <c r="D475">
        <v>4.5</v>
      </c>
      <c r="E475">
        <v>3.5</v>
      </c>
      <c r="F475" s="56">
        <v>42125</v>
      </c>
      <c r="G475" s="57">
        <v>-0.91415501618389783</v>
      </c>
    </row>
    <row r="476" spans="1:7">
      <c r="A476" t="s">
        <v>329</v>
      </c>
      <c r="B476">
        <v>2</v>
      </c>
      <c r="C476" t="s">
        <v>40</v>
      </c>
      <c r="D476">
        <v>4.625</v>
      </c>
      <c r="E476">
        <v>3.5</v>
      </c>
      <c r="F476" s="56">
        <v>42125</v>
      </c>
      <c r="G476" s="57">
        <v>-0.81122251618390351</v>
      </c>
    </row>
    <row r="477" spans="1:7">
      <c r="A477" t="s">
        <v>329</v>
      </c>
      <c r="B477">
        <v>2</v>
      </c>
      <c r="C477" t="s">
        <v>40</v>
      </c>
      <c r="D477">
        <v>4.75</v>
      </c>
      <c r="E477">
        <v>4</v>
      </c>
      <c r="F477" s="56">
        <v>42125</v>
      </c>
      <c r="G477" s="57">
        <v>-1.2500704939616867</v>
      </c>
    </row>
    <row r="478" spans="1:7">
      <c r="A478" t="s">
        <v>300</v>
      </c>
      <c r="B478">
        <v>43</v>
      </c>
      <c r="C478" t="s">
        <v>39</v>
      </c>
      <c r="D478">
        <v>2.75</v>
      </c>
      <c r="E478">
        <v>2.5</v>
      </c>
      <c r="F478" s="56">
        <v>42095</v>
      </c>
      <c r="G478" s="57">
        <v>-2.2201393301198067</v>
      </c>
    </row>
    <row r="479" spans="1:7">
      <c r="A479" t="s">
        <v>300</v>
      </c>
      <c r="B479">
        <v>43</v>
      </c>
      <c r="C479" t="s">
        <v>39</v>
      </c>
      <c r="D479">
        <v>2.875</v>
      </c>
      <c r="E479">
        <v>2.5</v>
      </c>
      <c r="F479" s="56">
        <v>42095</v>
      </c>
      <c r="G479" s="57">
        <v>-1.5313336667864803</v>
      </c>
    </row>
    <row r="480" spans="1:7">
      <c r="A480" t="s">
        <v>300</v>
      </c>
      <c r="B480">
        <v>43</v>
      </c>
      <c r="C480" t="s">
        <v>39</v>
      </c>
      <c r="D480">
        <v>3</v>
      </c>
      <c r="E480">
        <v>2.5</v>
      </c>
      <c r="F480" s="56">
        <v>42095</v>
      </c>
      <c r="G480" s="57">
        <v>-0.89039970679100122</v>
      </c>
    </row>
    <row r="481" spans="1:7">
      <c r="A481" t="s">
        <v>300</v>
      </c>
      <c r="B481">
        <v>43</v>
      </c>
      <c r="C481" t="s">
        <v>39</v>
      </c>
      <c r="D481">
        <v>3.125</v>
      </c>
      <c r="E481">
        <v>2.5</v>
      </c>
      <c r="F481" s="56">
        <v>42095</v>
      </c>
      <c r="G481" s="57">
        <v>-0.26627278156389877</v>
      </c>
    </row>
    <row r="482" spans="1:7">
      <c r="A482" t="s">
        <v>300</v>
      </c>
      <c r="B482">
        <v>43</v>
      </c>
      <c r="C482" t="s">
        <v>39</v>
      </c>
      <c r="D482">
        <v>3.25</v>
      </c>
      <c r="E482">
        <v>3</v>
      </c>
      <c r="F482" s="56">
        <v>42095</v>
      </c>
      <c r="G482" s="57">
        <v>-2.2781237674479087</v>
      </c>
    </row>
    <row r="483" spans="1:7">
      <c r="A483" t="s">
        <v>300</v>
      </c>
      <c r="B483">
        <v>43</v>
      </c>
      <c r="C483" t="s">
        <v>39</v>
      </c>
      <c r="D483">
        <v>3.375</v>
      </c>
      <c r="E483">
        <v>3</v>
      </c>
      <c r="F483" s="56">
        <v>42095</v>
      </c>
      <c r="G483" s="57">
        <v>-1.532485129346199</v>
      </c>
    </row>
    <row r="484" spans="1:7">
      <c r="A484" t="s">
        <v>300</v>
      </c>
      <c r="B484">
        <v>43</v>
      </c>
      <c r="C484" t="s">
        <v>39</v>
      </c>
      <c r="D484">
        <v>3.5</v>
      </c>
      <c r="E484">
        <v>3</v>
      </c>
      <c r="F484" s="56">
        <v>42095</v>
      </c>
      <c r="G484" s="57">
        <v>-0.88309619124449057</v>
      </c>
    </row>
    <row r="485" spans="1:7">
      <c r="A485" t="s">
        <v>300</v>
      </c>
      <c r="B485">
        <v>43</v>
      </c>
      <c r="C485" t="s">
        <v>39</v>
      </c>
      <c r="D485">
        <v>3.625</v>
      </c>
      <c r="E485">
        <v>3</v>
      </c>
      <c r="F485" s="56">
        <v>42095</v>
      </c>
      <c r="G485" s="57">
        <v>-0.41006076601738073</v>
      </c>
    </row>
    <row r="486" spans="1:7">
      <c r="A486" t="s">
        <v>300</v>
      </c>
      <c r="B486">
        <v>43</v>
      </c>
      <c r="C486" t="s">
        <v>39</v>
      </c>
      <c r="D486">
        <v>3.75</v>
      </c>
      <c r="E486">
        <v>3.5</v>
      </c>
      <c r="F486" s="56">
        <v>42095</v>
      </c>
      <c r="G486" s="57">
        <v>-2.0226435356889567</v>
      </c>
    </row>
    <row r="487" spans="1:7">
      <c r="A487" t="s">
        <v>300</v>
      </c>
      <c r="B487">
        <v>43</v>
      </c>
      <c r="C487" t="s">
        <v>39</v>
      </c>
      <c r="D487">
        <v>3.875</v>
      </c>
      <c r="E487">
        <v>3.5</v>
      </c>
      <c r="F487" s="56">
        <v>42095</v>
      </c>
      <c r="G487" s="57">
        <v>-1.5858068618923653</v>
      </c>
    </row>
    <row r="488" spans="1:7">
      <c r="A488" t="s">
        <v>300</v>
      </c>
      <c r="B488">
        <v>43</v>
      </c>
      <c r="C488" t="s">
        <v>39</v>
      </c>
      <c r="D488">
        <v>4</v>
      </c>
      <c r="E488">
        <v>3.5</v>
      </c>
      <c r="F488" s="56">
        <v>42095</v>
      </c>
      <c r="G488" s="57">
        <v>-1.0530242190086909</v>
      </c>
    </row>
    <row r="489" spans="1:7">
      <c r="A489" t="s">
        <v>300</v>
      </c>
      <c r="B489">
        <v>43</v>
      </c>
      <c r="C489" t="s">
        <v>39</v>
      </c>
      <c r="D489">
        <v>4.125</v>
      </c>
      <c r="E489">
        <v>3.5</v>
      </c>
      <c r="F489" s="56">
        <v>42095</v>
      </c>
      <c r="G489" s="57">
        <v>-0.99418539067536926</v>
      </c>
    </row>
    <row r="490" spans="1:7">
      <c r="A490" t="s">
        <v>300</v>
      </c>
      <c r="B490">
        <v>43</v>
      </c>
      <c r="C490" t="s">
        <v>39</v>
      </c>
      <c r="D490">
        <v>4.25</v>
      </c>
      <c r="E490">
        <v>4</v>
      </c>
      <c r="F490" s="56">
        <v>42095</v>
      </c>
      <c r="G490" s="57">
        <v>-2.5199095034531638</v>
      </c>
    </row>
    <row r="491" spans="1:7">
      <c r="A491" t="s">
        <v>300</v>
      </c>
      <c r="B491">
        <v>43</v>
      </c>
      <c r="C491" t="s">
        <v>39</v>
      </c>
      <c r="D491">
        <v>4.375</v>
      </c>
      <c r="E491">
        <v>4</v>
      </c>
      <c r="F491" s="56">
        <v>42095</v>
      </c>
      <c r="G491" s="57">
        <v>-2.0487761701198224</v>
      </c>
    </row>
    <row r="492" spans="1:7">
      <c r="A492" t="s">
        <v>300</v>
      </c>
      <c r="B492">
        <v>43</v>
      </c>
      <c r="C492" t="s">
        <v>39</v>
      </c>
      <c r="D492">
        <v>4.5</v>
      </c>
      <c r="E492">
        <v>4</v>
      </c>
      <c r="F492" s="56">
        <v>42095</v>
      </c>
      <c r="G492" s="57">
        <v>-1.5829108367864819</v>
      </c>
    </row>
    <row r="493" spans="1:7">
      <c r="A493" t="s">
        <v>300</v>
      </c>
      <c r="B493">
        <v>43</v>
      </c>
      <c r="C493" t="s">
        <v>39</v>
      </c>
      <c r="D493">
        <v>4.625</v>
      </c>
      <c r="E493">
        <v>4</v>
      </c>
      <c r="F493" s="56">
        <v>42095</v>
      </c>
      <c r="G493" s="57">
        <v>-1.1910040234531465</v>
      </c>
    </row>
    <row r="494" spans="1:7">
      <c r="A494" t="s">
        <v>300</v>
      </c>
      <c r="B494">
        <v>43</v>
      </c>
      <c r="C494" t="s">
        <v>39</v>
      </c>
      <c r="D494">
        <v>4.75</v>
      </c>
      <c r="E494">
        <v>4.5</v>
      </c>
      <c r="F494" s="56">
        <v>42095</v>
      </c>
      <c r="G494" s="57">
        <v>-2.6085755812309088</v>
      </c>
    </row>
    <row r="495" spans="1:7">
      <c r="A495" t="s">
        <v>300</v>
      </c>
      <c r="B495">
        <v>43</v>
      </c>
      <c r="C495" t="s">
        <v>39</v>
      </c>
      <c r="D495">
        <v>2.75</v>
      </c>
      <c r="E495">
        <v>2</v>
      </c>
      <c r="F495" s="56">
        <v>42095</v>
      </c>
      <c r="G495" s="57">
        <v>0.31892294099131391</v>
      </c>
    </row>
    <row r="496" spans="1:7">
      <c r="A496" t="s">
        <v>300</v>
      </c>
      <c r="B496">
        <v>43</v>
      </c>
      <c r="C496" t="s">
        <v>39</v>
      </c>
      <c r="D496">
        <v>2.875</v>
      </c>
      <c r="E496">
        <v>2</v>
      </c>
      <c r="F496" s="56">
        <v>42095</v>
      </c>
      <c r="G496" s="57">
        <v>0.6214433409913056</v>
      </c>
    </row>
    <row r="497" spans="1:7">
      <c r="A497" t="s">
        <v>300</v>
      </c>
      <c r="B497">
        <v>43</v>
      </c>
      <c r="C497" t="s">
        <v>39</v>
      </c>
      <c r="D497">
        <v>3</v>
      </c>
      <c r="E497">
        <v>2</v>
      </c>
      <c r="F497" s="56">
        <v>42095</v>
      </c>
      <c r="G497" s="57">
        <v>0.71998833765344727</v>
      </c>
    </row>
    <row r="498" spans="1:7">
      <c r="A498" t="s">
        <v>300</v>
      </c>
      <c r="B498">
        <v>43</v>
      </c>
      <c r="C498" t="s">
        <v>39</v>
      </c>
      <c r="D498">
        <v>3.125</v>
      </c>
      <c r="E498">
        <v>2</v>
      </c>
      <c r="F498" s="56">
        <v>42095</v>
      </c>
      <c r="G498" s="57">
        <v>0.77727832954721521</v>
      </c>
    </row>
    <row r="499" spans="1:7">
      <c r="A499" t="s">
        <v>300</v>
      </c>
      <c r="B499">
        <v>43</v>
      </c>
      <c r="C499" t="s">
        <v>39</v>
      </c>
      <c r="D499">
        <v>3.25</v>
      </c>
      <c r="E499">
        <v>2.5</v>
      </c>
      <c r="F499" s="56">
        <v>42095</v>
      </c>
      <c r="G499" s="57">
        <v>0.17587424366320192</v>
      </c>
    </row>
    <row r="500" spans="1:7">
      <c r="A500" t="s">
        <v>300</v>
      </c>
      <c r="B500">
        <v>43</v>
      </c>
      <c r="C500" t="s">
        <v>39</v>
      </c>
      <c r="D500">
        <v>3.375</v>
      </c>
      <c r="E500">
        <v>2.5</v>
      </c>
      <c r="F500" s="56">
        <v>42095</v>
      </c>
      <c r="G500" s="57">
        <v>0.3943230484315734</v>
      </c>
    </row>
    <row r="501" spans="1:7">
      <c r="A501" t="s">
        <v>300</v>
      </c>
      <c r="B501">
        <v>43</v>
      </c>
      <c r="C501" t="s">
        <v>39</v>
      </c>
      <c r="D501">
        <v>3.5</v>
      </c>
      <c r="E501">
        <v>2.5</v>
      </c>
      <c r="F501" s="56">
        <v>42095</v>
      </c>
      <c r="G501" s="57">
        <v>0.44314305319994673</v>
      </c>
    </row>
    <row r="502" spans="1:7">
      <c r="A502" t="s">
        <v>300</v>
      </c>
      <c r="B502">
        <v>43</v>
      </c>
      <c r="C502" t="s">
        <v>39</v>
      </c>
      <c r="D502">
        <v>3.625</v>
      </c>
      <c r="E502">
        <v>2.5</v>
      </c>
      <c r="F502" s="56">
        <v>42095</v>
      </c>
      <c r="G502" s="57">
        <v>0.49647954509370607</v>
      </c>
    </row>
    <row r="503" spans="1:7">
      <c r="A503" t="s">
        <v>300</v>
      </c>
      <c r="B503">
        <v>43</v>
      </c>
      <c r="C503" t="s">
        <v>39</v>
      </c>
      <c r="D503">
        <v>3.75</v>
      </c>
      <c r="E503">
        <v>3</v>
      </c>
      <c r="F503" s="56">
        <v>42095</v>
      </c>
      <c r="G503" s="57">
        <v>-6.4566864577841443E-2</v>
      </c>
    </row>
    <row r="504" spans="1:7">
      <c r="A504" t="s">
        <v>300</v>
      </c>
      <c r="B504">
        <v>43</v>
      </c>
      <c r="C504" t="s">
        <v>39</v>
      </c>
      <c r="D504">
        <v>3.875</v>
      </c>
      <c r="E504">
        <v>3</v>
      </c>
      <c r="F504" s="56">
        <v>42095</v>
      </c>
      <c r="G504" s="57">
        <v>3.9142765885429753E-2</v>
      </c>
    </row>
    <row r="505" spans="1:7">
      <c r="A505" t="s">
        <v>300</v>
      </c>
      <c r="B505">
        <v>43</v>
      </c>
      <c r="C505" t="s">
        <v>39</v>
      </c>
      <c r="D505">
        <v>4</v>
      </c>
      <c r="E505">
        <v>3</v>
      </c>
      <c r="F505" s="56">
        <v>42095</v>
      </c>
      <c r="G505" s="57">
        <v>0.11505003543575754</v>
      </c>
    </row>
    <row r="506" spans="1:7">
      <c r="A506" t="s">
        <v>300</v>
      </c>
      <c r="B506">
        <v>43</v>
      </c>
      <c r="C506" t="s">
        <v>39</v>
      </c>
      <c r="D506">
        <v>4.125</v>
      </c>
      <c r="E506">
        <v>3</v>
      </c>
      <c r="F506" s="56">
        <v>42095</v>
      </c>
      <c r="G506" s="57">
        <v>-0.19103546456425136</v>
      </c>
    </row>
    <row r="507" spans="1:7">
      <c r="A507" t="s">
        <v>300</v>
      </c>
      <c r="B507">
        <v>43</v>
      </c>
      <c r="C507" t="s">
        <v>39</v>
      </c>
      <c r="D507">
        <v>4.25</v>
      </c>
      <c r="E507">
        <v>3.5</v>
      </c>
      <c r="F507" s="56">
        <v>42095</v>
      </c>
      <c r="G507" s="57">
        <v>-0.66527634234203958</v>
      </c>
    </row>
    <row r="508" spans="1:7">
      <c r="A508" t="s">
        <v>300</v>
      </c>
      <c r="B508">
        <v>43</v>
      </c>
      <c r="C508" t="s">
        <v>39</v>
      </c>
      <c r="D508">
        <v>4.375</v>
      </c>
      <c r="E508">
        <v>3.5</v>
      </c>
      <c r="F508" s="56">
        <v>42095</v>
      </c>
      <c r="G508" s="57">
        <v>-0.46173999234204643</v>
      </c>
    </row>
    <row r="509" spans="1:7">
      <c r="A509" t="s">
        <v>300</v>
      </c>
      <c r="B509">
        <v>43</v>
      </c>
      <c r="C509" t="s">
        <v>39</v>
      </c>
      <c r="D509">
        <v>4.5</v>
      </c>
      <c r="E509">
        <v>3.5</v>
      </c>
      <c r="F509" s="56">
        <v>42095</v>
      </c>
      <c r="G509" s="57">
        <v>-0.34671574234204172</v>
      </c>
    </row>
    <row r="510" spans="1:7">
      <c r="A510" t="s">
        <v>300</v>
      </c>
      <c r="B510">
        <v>43</v>
      </c>
      <c r="C510" t="s">
        <v>39</v>
      </c>
      <c r="D510">
        <v>4.625</v>
      </c>
      <c r="E510">
        <v>3.5</v>
      </c>
      <c r="F510" s="56">
        <v>42095</v>
      </c>
      <c r="G510" s="57">
        <v>-0.23856149234202917</v>
      </c>
    </row>
    <row r="511" spans="1:7">
      <c r="A511" t="s">
        <v>300</v>
      </c>
      <c r="B511">
        <v>43</v>
      </c>
      <c r="C511" t="s">
        <v>39</v>
      </c>
      <c r="D511">
        <v>4.75</v>
      </c>
      <c r="E511">
        <v>4</v>
      </c>
      <c r="F511" s="56">
        <v>42095</v>
      </c>
      <c r="G511" s="57">
        <v>-0.8535100001197975</v>
      </c>
    </row>
    <row r="512" spans="1:7">
      <c r="A512" t="s">
        <v>300</v>
      </c>
      <c r="B512">
        <v>43</v>
      </c>
      <c r="C512" t="s">
        <v>39</v>
      </c>
      <c r="D512">
        <v>2.75</v>
      </c>
      <c r="E512">
        <v>2.5</v>
      </c>
      <c r="F512" s="56">
        <v>42125</v>
      </c>
      <c r="G512" s="57">
        <v>-2.3877468701197984</v>
      </c>
    </row>
    <row r="513" spans="1:7">
      <c r="A513" t="s">
        <v>300</v>
      </c>
      <c r="B513">
        <v>43</v>
      </c>
      <c r="C513" t="s">
        <v>39</v>
      </c>
      <c r="D513">
        <v>2.875</v>
      </c>
      <c r="E513">
        <v>2.5</v>
      </c>
      <c r="F513" s="56">
        <v>42125</v>
      </c>
      <c r="G513" s="57">
        <v>-1.6182355867864686</v>
      </c>
    </row>
    <row r="514" spans="1:7">
      <c r="A514" t="s">
        <v>300</v>
      </c>
      <c r="B514">
        <v>43</v>
      </c>
      <c r="C514" t="s">
        <v>39</v>
      </c>
      <c r="D514">
        <v>3</v>
      </c>
      <c r="E514">
        <v>2.5</v>
      </c>
      <c r="F514" s="56">
        <v>42125</v>
      </c>
      <c r="G514" s="57">
        <v>-0.89039970679100122</v>
      </c>
    </row>
    <row r="515" spans="1:7">
      <c r="A515" t="s">
        <v>300</v>
      </c>
      <c r="B515">
        <v>43</v>
      </c>
      <c r="C515" t="s">
        <v>39</v>
      </c>
      <c r="D515">
        <v>3.125</v>
      </c>
      <c r="E515">
        <v>2.5</v>
      </c>
      <c r="F515" s="56">
        <v>42125</v>
      </c>
      <c r="G515" s="57">
        <v>-0.26627278156391299</v>
      </c>
    </row>
    <row r="516" spans="1:7">
      <c r="A516" t="s">
        <v>300</v>
      </c>
      <c r="B516">
        <v>43</v>
      </c>
      <c r="C516" t="s">
        <v>39</v>
      </c>
      <c r="D516">
        <v>3.25</v>
      </c>
      <c r="E516">
        <v>3</v>
      </c>
      <c r="F516" s="56">
        <v>42125</v>
      </c>
      <c r="G516" s="57">
        <v>-2.2781237674479087</v>
      </c>
    </row>
    <row r="517" spans="1:7">
      <c r="A517" t="s">
        <v>300</v>
      </c>
      <c r="B517">
        <v>43</v>
      </c>
      <c r="C517" t="s">
        <v>39</v>
      </c>
      <c r="D517">
        <v>3.375</v>
      </c>
      <c r="E517">
        <v>3</v>
      </c>
      <c r="F517" s="56">
        <v>42125</v>
      </c>
      <c r="G517" s="57">
        <v>-1.532485129346199</v>
      </c>
    </row>
    <row r="518" spans="1:7">
      <c r="A518" t="s">
        <v>300</v>
      </c>
      <c r="B518">
        <v>43</v>
      </c>
      <c r="C518" t="s">
        <v>39</v>
      </c>
      <c r="D518">
        <v>3.5</v>
      </c>
      <c r="E518">
        <v>3</v>
      </c>
      <c r="F518" s="56">
        <v>42125</v>
      </c>
      <c r="G518" s="57">
        <v>-0.88309619124449057</v>
      </c>
    </row>
    <row r="519" spans="1:7">
      <c r="A519" t="s">
        <v>300</v>
      </c>
      <c r="B519">
        <v>43</v>
      </c>
      <c r="C519" t="s">
        <v>39</v>
      </c>
      <c r="D519">
        <v>3.625</v>
      </c>
      <c r="E519">
        <v>3</v>
      </c>
      <c r="F519" s="56">
        <v>42125</v>
      </c>
      <c r="G519" s="57">
        <v>-0.41006076601738073</v>
      </c>
    </row>
    <row r="520" spans="1:7">
      <c r="A520" t="s">
        <v>300</v>
      </c>
      <c r="B520">
        <v>43</v>
      </c>
      <c r="C520" t="s">
        <v>39</v>
      </c>
      <c r="D520">
        <v>3.75</v>
      </c>
      <c r="E520">
        <v>3.5</v>
      </c>
      <c r="F520" s="56">
        <v>42125</v>
      </c>
      <c r="G520" s="57">
        <v>-2.0226435356889425</v>
      </c>
    </row>
    <row r="521" spans="1:7">
      <c r="A521" t="s">
        <v>300</v>
      </c>
      <c r="B521">
        <v>43</v>
      </c>
      <c r="C521" t="s">
        <v>39</v>
      </c>
      <c r="D521">
        <v>3.875</v>
      </c>
      <c r="E521">
        <v>3.5</v>
      </c>
      <c r="F521" s="56">
        <v>42125</v>
      </c>
      <c r="G521" s="57">
        <v>-1.5858068618923511</v>
      </c>
    </row>
    <row r="522" spans="1:7">
      <c r="A522" t="s">
        <v>300</v>
      </c>
      <c r="B522">
        <v>43</v>
      </c>
      <c r="C522" t="s">
        <v>39</v>
      </c>
      <c r="D522">
        <v>4</v>
      </c>
      <c r="E522">
        <v>3.5</v>
      </c>
      <c r="F522" s="56">
        <v>42125</v>
      </c>
      <c r="G522" s="57">
        <v>-1.0796204590086802</v>
      </c>
    </row>
    <row r="523" spans="1:7">
      <c r="A523" t="s">
        <v>300</v>
      </c>
      <c r="B523">
        <v>43</v>
      </c>
      <c r="C523" t="s">
        <v>39</v>
      </c>
      <c r="D523">
        <v>4.125</v>
      </c>
      <c r="E523">
        <v>3.5</v>
      </c>
      <c r="F523" s="56">
        <v>42125</v>
      </c>
      <c r="G523" s="57">
        <v>-1.0959675756753597</v>
      </c>
    </row>
    <row r="524" spans="1:7">
      <c r="A524" t="s">
        <v>300</v>
      </c>
      <c r="B524">
        <v>43</v>
      </c>
      <c r="C524" t="s">
        <v>39</v>
      </c>
      <c r="D524">
        <v>4.25</v>
      </c>
      <c r="E524">
        <v>4</v>
      </c>
      <c r="F524" s="56">
        <v>42125</v>
      </c>
      <c r="G524" s="57">
        <v>-2.5199095034531638</v>
      </c>
    </row>
    <row r="525" spans="1:7">
      <c r="A525" t="s">
        <v>300</v>
      </c>
      <c r="B525">
        <v>43</v>
      </c>
      <c r="C525" t="s">
        <v>39</v>
      </c>
      <c r="D525">
        <v>4.375</v>
      </c>
      <c r="E525">
        <v>4</v>
      </c>
      <c r="F525" s="56">
        <v>42125</v>
      </c>
      <c r="G525" s="57">
        <v>-2.0487761701198224</v>
      </c>
    </row>
    <row r="526" spans="1:7">
      <c r="A526" t="s">
        <v>300</v>
      </c>
      <c r="B526">
        <v>43</v>
      </c>
      <c r="C526" t="s">
        <v>39</v>
      </c>
      <c r="D526">
        <v>4.5</v>
      </c>
      <c r="E526">
        <v>4</v>
      </c>
      <c r="F526" s="56">
        <v>42125</v>
      </c>
      <c r="G526" s="57">
        <v>-1.5829108367864819</v>
      </c>
    </row>
    <row r="527" spans="1:7">
      <c r="A527" t="s">
        <v>300</v>
      </c>
      <c r="B527">
        <v>43</v>
      </c>
      <c r="C527" t="s">
        <v>39</v>
      </c>
      <c r="D527">
        <v>4.625</v>
      </c>
      <c r="E527">
        <v>4</v>
      </c>
      <c r="F527" s="56">
        <v>42125</v>
      </c>
      <c r="G527" s="57">
        <v>-1.2149367034531338</v>
      </c>
    </row>
    <row r="528" spans="1:7">
      <c r="A528" t="s">
        <v>300</v>
      </c>
      <c r="B528">
        <v>43</v>
      </c>
      <c r="C528" t="s">
        <v>39</v>
      </c>
      <c r="D528">
        <v>4.75</v>
      </c>
      <c r="E528">
        <v>4.5</v>
      </c>
      <c r="F528" s="56">
        <v>42125</v>
      </c>
      <c r="G528" s="57">
        <v>-2.6085755812309088</v>
      </c>
    </row>
    <row r="529" spans="1:7">
      <c r="A529" t="s">
        <v>300</v>
      </c>
      <c r="B529">
        <v>43</v>
      </c>
      <c r="C529" t="s">
        <v>39</v>
      </c>
      <c r="D529">
        <v>2.75</v>
      </c>
      <c r="E529">
        <v>2</v>
      </c>
      <c r="F529" s="56">
        <v>42125</v>
      </c>
      <c r="G529" s="57">
        <v>0.31892294099131391</v>
      </c>
    </row>
    <row r="530" spans="1:7">
      <c r="A530" t="s">
        <v>300</v>
      </c>
      <c r="B530">
        <v>43</v>
      </c>
      <c r="C530" t="s">
        <v>39</v>
      </c>
      <c r="D530">
        <v>2.875</v>
      </c>
      <c r="E530">
        <v>2</v>
      </c>
      <c r="F530" s="56">
        <v>42125</v>
      </c>
      <c r="G530" s="57">
        <v>0.6214433409913056</v>
      </c>
    </row>
    <row r="531" spans="1:7">
      <c r="A531" t="s">
        <v>300</v>
      </c>
      <c r="B531">
        <v>43</v>
      </c>
      <c r="C531" t="s">
        <v>39</v>
      </c>
      <c r="D531">
        <v>3</v>
      </c>
      <c r="E531">
        <v>2</v>
      </c>
      <c r="F531" s="56">
        <v>42125</v>
      </c>
      <c r="G531" s="57">
        <v>0.71998833765344727</v>
      </c>
    </row>
    <row r="532" spans="1:7">
      <c r="A532" t="s">
        <v>300</v>
      </c>
      <c r="B532">
        <v>43</v>
      </c>
      <c r="C532" t="s">
        <v>39</v>
      </c>
      <c r="D532">
        <v>3.125</v>
      </c>
      <c r="E532">
        <v>2</v>
      </c>
      <c r="F532" s="56">
        <v>42125</v>
      </c>
      <c r="G532" s="57">
        <v>0.77727832954721521</v>
      </c>
    </row>
    <row r="533" spans="1:7">
      <c r="A533" t="s">
        <v>300</v>
      </c>
      <c r="B533">
        <v>43</v>
      </c>
      <c r="C533" t="s">
        <v>39</v>
      </c>
      <c r="D533">
        <v>3.25</v>
      </c>
      <c r="E533">
        <v>2.5</v>
      </c>
      <c r="F533" s="56">
        <v>42125</v>
      </c>
      <c r="G533" s="57">
        <v>0.17587424366318771</v>
      </c>
    </row>
    <row r="534" spans="1:7">
      <c r="A534" t="s">
        <v>300</v>
      </c>
      <c r="B534">
        <v>43</v>
      </c>
      <c r="C534" t="s">
        <v>39</v>
      </c>
      <c r="D534">
        <v>3.375</v>
      </c>
      <c r="E534">
        <v>2.5</v>
      </c>
      <c r="F534" s="56">
        <v>42125</v>
      </c>
      <c r="G534" s="57">
        <v>0.3943230484315734</v>
      </c>
    </row>
    <row r="535" spans="1:7">
      <c r="A535" t="s">
        <v>300</v>
      </c>
      <c r="B535">
        <v>43</v>
      </c>
      <c r="C535" t="s">
        <v>39</v>
      </c>
      <c r="D535">
        <v>3.5</v>
      </c>
      <c r="E535">
        <v>2.5</v>
      </c>
      <c r="F535" s="56">
        <v>42125</v>
      </c>
      <c r="G535" s="57">
        <v>0.44314305319994673</v>
      </c>
    </row>
    <row r="536" spans="1:7">
      <c r="A536" t="s">
        <v>300</v>
      </c>
      <c r="B536">
        <v>43</v>
      </c>
      <c r="C536" t="s">
        <v>39</v>
      </c>
      <c r="D536">
        <v>3.625</v>
      </c>
      <c r="E536">
        <v>2.5</v>
      </c>
      <c r="F536" s="56">
        <v>42125</v>
      </c>
      <c r="G536" s="57">
        <v>0.49454054509372725</v>
      </c>
    </row>
    <row r="537" spans="1:7">
      <c r="A537" t="s">
        <v>300</v>
      </c>
      <c r="B537">
        <v>43</v>
      </c>
      <c r="C537" t="s">
        <v>39</v>
      </c>
      <c r="D537">
        <v>3.75</v>
      </c>
      <c r="E537">
        <v>3</v>
      </c>
      <c r="F537" s="56">
        <v>42125</v>
      </c>
      <c r="G537" s="57">
        <v>-6.5654024577838754E-2</v>
      </c>
    </row>
    <row r="538" spans="1:7">
      <c r="A538" t="s">
        <v>300</v>
      </c>
      <c r="B538">
        <v>43</v>
      </c>
      <c r="C538" t="s">
        <v>39</v>
      </c>
      <c r="D538">
        <v>3.875</v>
      </c>
      <c r="E538">
        <v>3</v>
      </c>
      <c r="F538" s="56">
        <v>42125</v>
      </c>
      <c r="G538" s="57">
        <v>-2.0207234114579364E-2</v>
      </c>
    </row>
    <row r="539" spans="1:7">
      <c r="A539" t="s">
        <v>300</v>
      </c>
      <c r="B539">
        <v>43</v>
      </c>
      <c r="C539" t="s">
        <v>39</v>
      </c>
      <c r="D539">
        <v>4</v>
      </c>
      <c r="E539">
        <v>3</v>
      </c>
      <c r="F539" s="56">
        <v>42125</v>
      </c>
      <c r="G539" s="57">
        <v>2.6537785435749583E-2</v>
      </c>
    </row>
    <row r="540" spans="1:7">
      <c r="A540" t="s">
        <v>300</v>
      </c>
      <c r="B540">
        <v>43</v>
      </c>
      <c r="C540" t="s">
        <v>39</v>
      </c>
      <c r="D540">
        <v>4.125</v>
      </c>
      <c r="E540">
        <v>3</v>
      </c>
      <c r="F540" s="56">
        <v>42125</v>
      </c>
      <c r="G540" s="57">
        <v>-0.29577471456424576</v>
      </c>
    </row>
    <row r="541" spans="1:7">
      <c r="A541" t="s">
        <v>300</v>
      </c>
      <c r="B541">
        <v>43</v>
      </c>
      <c r="C541" t="s">
        <v>39</v>
      </c>
      <c r="D541">
        <v>4.25</v>
      </c>
      <c r="E541">
        <v>3.5</v>
      </c>
      <c r="F541" s="56">
        <v>42125</v>
      </c>
      <c r="G541" s="57">
        <v>-0.80758619234202911</v>
      </c>
    </row>
    <row r="542" spans="1:7">
      <c r="A542" t="s">
        <v>300</v>
      </c>
      <c r="B542">
        <v>43</v>
      </c>
      <c r="C542" t="s">
        <v>39</v>
      </c>
      <c r="D542">
        <v>4.375</v>
      </c>
      <c r="E542">
        <v>3.5</v>
      </c>
      <c r="F542" s="56">
        <v>42125</v>
      </c>
      <c r="G542" s="57">
        <v>-0.63311749234203774</v>
      </c>
    </row>
    <row r="543" spans="1:7">
      <c r="A543" t="s">
        <v>300</v>
      </c>
      <c r="B543">
        <v>43</v>
      </c>
      <c r="C543" t="s">
        <v>39</v>
      </c>
      <c r="D543">
        <v>4.5</v>
      </c>
      <c r="E543">
        <v>3.5</v>
      </c>
      <c r="F543" s="56">
        <v>42125</v>
      </c>
      <c r="G543" s="57">
        <v>-0.55360499234203076</v>
      </c>
    </row>
    <row r="544" spans="1:7">
      <c r="A544" t="s">
        <v>300</v>
      </c>
      <c r="B544">
        <v>43</v>
      </c>
      <c r="C544" t="s">
        <v>39</v>
      </c>
      <c r="D544">
        <v>4.625</v>
      </c>
      <c r="E544">
        <v>3.5</v>
      </c>
      <c r="F544" s="56">
        <v>42125</v>
      </c>
      <c r="G544" s="57">
        <v>-0.46113999234202652</v>
      </c>
    </row>
    <row r="545" spans="1:7">
      <c r="A545" t="s">
        <v>300</v>
      </c>
      <c r="B545">
        <v>43</v>
      </c>
      <c r="C545" t="s">
        <v>39</v>
      </c>
      <c r="D545">
        <v>4.75</v>
      </c>
      <c r="E545">
        <v>4</v>
      </c>
      <c r="F545" s="56">
        <v>42125</v>
      </c>
      <c r="G545" s="57">
        <v>-0.93780297011980451</v>
      </c>
    </row>
    <row r="546" spans="1:7">
      <c r="A546" t="s">
        <v>306</v>
      </c>
      <c r="B546">
        <v>43</v>
      </c>
      <c r="C546" t="s">
        <v>40</v>
      </c>
      <c r="D546">
        <v>2.75</v>
      </c>
      <c r="E546">
        <v>2.5</v>
      </c>
      <c r="F546" s="56">
        <v>42095</v>
      </c>
      <c r="G546" s="57">
        <v>-2.2201393301198067</v>
      </c>
    </row>
    <row r="547" spans="1:7">
      <c r="A547" t="s">
        <v>306</v>
      </c>
      <c r="B547">
        <v>43</v>
      </c>
      <c r="C547" t="s">
        <v>40</v>
      </c>
      <c r="D547">
        <v>2.875</v>
      </c>
      <c r="E547">
        <v>2.5</v>
      </c>
      <c r="F547" s="56">
        <v>42095</v>
      </c>
      <c r="G547" s="57">
        <v>-1.5313336667864803</v>
      </c>
    </row>
    <row r="548" spans="1:7">
      <c r="A548" t="s">
        <v>306</v>
      </c>
      <c r="B548">
        <v>43</v>
      </c>
      <c r="C548" t="s">
        <v>40</v>
      </c>
      <c r="D548">
        <v>3</v>
      </c>
      <c r="E548">
        <v>2.5</v>
      </c>
      <c r="F548" s="56">
        <v>42095</v>
      </c>
      <c r="G548" s="57">
        <v>-0.89039970679100122</v>
      </c>
    </row>
    <row r="549" spans="1:7">
      <c r="A549" t="s">
        <v>306</v>
      </c>
      <c r="B549">
        <v>43</v>
      </c>
      <c r="C549" t="s">
        <v>40</v>
      </c>
      <c r="D549">
        <v>3.125</v>
      </c>
      <c r="E549">
        <v>2.5</v>
      </c>
      <c r="F549" s="56">
        <v>42095</v>
      </c>
      <c r="G549" s="57">
        <v>-0.26627278156389877</v>
      </c>
    </row>
    <row r="550" spans="1:7">
      <c r="A550" t="s">
        <v>306</v>
      </c>
      <c r="B550">
        <v>43</v>
      </c>
      <c r="C550" t="s">
        <v>40</v>
      </c>
      <c r="D550">
        <v>3.25</v>
      </c>
      <c r="E550">
        <v>3</v>
      </c>
      <c r="F550" s="56">
        <v>42095</v>
      </c>
      <c r="G550" s="57">
        <v>-2.2781237674479087</v>
      </c>
    </row>
    <row r="551" spans="1:7">
      <c r="A551" t="s">
        <v>306</v>
      </c>
      <c r="B551">
        <v>43</v>
      </c>
      <c r="C551" t="s">
        <v>40</v>
      </c>
      <c r="D551">
        <v>3.375</v>
      </c>
      <c r="E551">
        <v>3</v>
      </c>
      <c r="F551" s="56">
        <v>42095</v>
      </c>
      <c r="G551" s="57">
        <v>-1.532485129346199</v>
      </c>
    </row>
    <row r="552" spans="1:7">
      <c r="A552" t="s">
        <v>306</v>
      </c>
      <c r="B552">
        <v>43</v>
      </c>
      <c r="C552" t="s">
        <v>40</v>
      </c>
      <c r="D552">
        <v>3.5</v>
      </c>
      <c r="E552">
        <v>3</v>
      </c>
      <c r="F552" s="56">
        <v>42095</v>
      </c>
      <c r="G552" s="57">
        <v>-0.88309619124449057</v>
      </c>
    </row>
    <row r="553" spans="1:7">
      <c r="A553" t="s">
        <v>306</v>
      </c>
      <c r="B553">
        <v>43</v>
      </c>
      <c r="C553" t="s">
        <v>40</v>
      </c>
      <c r="D553">
        <v>3.625</v>
      </c>
      <c r="E553">
        <v>3</v>
      </c>
      <c r="F553" s="56">
        <v>42095</v>
      </c>
      <c r="G553" s="57">
        <v>-0.41006076601738073</v>
      </c>
    </row>
    <row r="554" spans="1:7">
      <c r="A554" t="s">
        <v>306</v>
      </c>
      <c r="B554">
        <v>43</v>
      </c>
      <c r="C554" t="s">
        <v>40</v>
      </c>
      <c r="D554">
        <v>3.75</v>
      </c>
      <c r="E554">
        <v>3.5</v>
      </c>
      <c r="F554" s="56">
        <v>42095</v>
      </c>
      <c r="G554" s="57">
        <v>-2.0226435356889567</v>
      </c>
    </row>
    <row r="555" spans="1:7">
      <c r="A555" t="s">
        <v>306</v>
      </c>
      <c r="B555">
        <v>43</v>
      </c>
      <c r="C555" t="s">
        <v>40</v>
      </c>
      <c r="D555">
        <v>3.875</v>
      </c>
      <c r="E555">
        <v>3.5</v>
      </c>
      <c r="F555" s="56">
        <v>42095</v>
      </c>
      <c r="G555" s="57">
        <v>-1.5858068618923653</v>
      </c>
    </row>
    <row r="556" spans="1:7">
      <c r="A556" t="s">
        <v>306</v>
      </c>
      <c r="B556">
        <v>43</v>
      </c>
      <c r="C556" t="s">
        <v>40</v>
      </c>
      <c r="D556">
        <v>4</v>
      </c>
      <c r="E556">
        <v>3.5</v>
      </c>
      <c r="F556" s="56">
        <v>42095</v>
      </c>
      <c r="G556" s="57">
        <v>-1.0530242190086909</v>
      </c>
    </row>
    <row r="557" spans="1:7">
      <c r="A557" t="s">
        <v>306</v>
      </c>
      <c r="B557">
        <v>43</v>
      </c>
      <c r="C557" t="s">
        <v>40</v>
      </c>
      <c r="D557">
        <v>4.125</v>
      </c>
      <c r="E557">
        <v>3.5</v>
      </c>
      <c r="F557" s="56">
        <v>42095</v>
      </c>
      <c r="G557" s="57">
        <v>-0.99418539067536926</v>
      </c>
    </row>
    <row r="558" spans="1:7">
      <c r="A558" t="s">
        <v>306</v>
      </c>
      <c r="B558">
        <v>43</v>
      </c>
      <c r="C558" t="s">
        <v>40</v>
      </c>
      <c r="D558">
        <v>4.25</v>
      </c>
      <c r="E558">
        <v>4</v>
      </c>
      <c r="F558" s="56">
        <v>42095</v>
      </c>
      <c r="G558" s="57">
        <v>-2.5199095034531638</v>
      </c>
    </row>
    <row r="559" spans="1:7">
      <c r="A559" t="s">
        <v>306</v>
      </c>
      <c r="B559">
        <v>43</v>
      </c>
      <c r="C559" t="s">
        <v>40</v>
      </c>
      <c r="D559">
        <v>4.375</v>
      </c>
      <c r="E559">
        <v>4</v>
      </c>
      <c r="F559" s="56">
        <v>42095</v>
      </c>
      <c r="G559" s="57">
        <v>-2.0487761701198224</v>
      </c>
    </row>
    <row r="560" spans="1:7">
      <c r="A560" t="s">
        <v>306</v>
      </c>
      <c r="B560">
        <v>43</v>
      </c>
      <c r="C560" t="s">
        <v>40</v>
      </c>
      <c r="D560">
        <v>4.5</v>
      </c>
      <c r="E560">
        <v>4</v>
      </c>
      <c r="F560" s="56">
        <v>42095</v>
      </c>
      <c r="G560" s="57">
        <v>-1.5829108367864819</v>
      </c>
    </row>
    <row r="561" spans="1:7">
      <c r="A561" t="s">
        <v>306</v>
      </c>
      <c r="B561">
        <v>43</v>
      </c>
      <c r="C561" t="s">
        <v>40</v>
      </c>
      <c r="D561">
        <v>4.625</v>
      </c>
      <c r="E561">
        <v>4</v>
      </c>
      <c r="F561" s="56">
        <v>42095</v>
      </c>
      <c r="G561" s="57">
        <v>-1.1910040234531465</v>
      </c>
    </row>
    <row r="562" spans="1:7">
      <c r="A562" t="s">
        <v>306</v>
      </c>
      <c r="B562">
        <v>43</v>
      </c>
      <c r="C562" t="s">
        <v>40</v>
      </c>
      <c r="D562">
        <v>4.75</v>
      </c>
      <c r="E562">
        <v>4.5</v>
      </c>
      <c r="F562" s="56">
        <v>42095</v>
      </c>
      <c r="G562" s="57">
        <v>-2.6085755812309088</v>
      </c>
    </row>
    <row r="563" spans="1:7">
      <c r="A563" t="s">
        <v>306</v>
      </c>
      <c r="B563">
        <v>43</v>
      </c>
      <c r="C563" t="s">
        <v>40</v>
      </c>
      <c r="D563">
        <v>2.75</v>
      </c>
      <c r="E563">
        <v>2</v>
      </c>
      <c r="F563" s="56">
        <v>42095</v>
      </c>
      <c r="G563" s="57">
        <v>0.31892294099131391</v>
      </c>
    </row>
    <row r="564" spans="1:7">
      <c r="A564" t="s">
        <v>306</v>
      </c>
      <c r="B564">
        <v>43</v>
      </c>
      <c r="C564" t="s">
        <v>40</v>
      </c>
      <c r="D564">
        <v>2.875</v>
      </c>
      <c r="E564">
        <v>2</v>
      </c>
      <c r="F564" s="56">
        <v>42095</v>
      </c>
      <c r="G564" s="57">
        <v>0.6214433409913056</v>
      </c>
    </row>
    <row r="565" spans="1:7">
      <c r="A565" t="s">
        <v>306</v>
      </c>
      <c r="B565">
        <v>43</v>
      </c>
      <c r="C565" t="s">
        <v>40</v>
      </c>
      <c r="D565">
        <v>3</v>
      </c>
      <c r="E565">
        <v>2</v>
      </c>
      <c r="F565" s="56">
        <v>42095</v>
      </c>
      <c r="G565" s="57">
        <v>0.71998833765344727</v>
      </c>
    </row>
    <row r="566" spans="1:7">
      <c r="A566" t="s">
        <v>306</v>
      </c>
      <c r="B566">
        <v>43</v>
      </c>
      <c r="C566" t="s">
        <v>40</v>
      </c>
      <c r="D566">
        <v>3.125</v>
      </c>
      <c r="E566">
        <v>2</v>
      </c>
      <c r="F566" s="56">
        <v>42095</v>
      </c>
      <c r="G566" s="57">
        <v>0.77727832954721521</v>
      </c>
    </row>
    <row r="567" spans="1:7">
      <c r="A567" t="s">
        <v>306</v>
      </c>
      <c r="B567">
        <v>43</v>
      </c>
      <c r="C567" t="s">
        <v>40</v>
      </c>
      <c r="D567">
        <v>3.25</v>
      </c>
      <c r="E567">
        <v>2.5</v>
      </c>
      <c r="F567" s="56">
        <v>42095</v>
      </c>
      <c r="G567" s="57">
        <v>0.17587424366320192</v>
      </c>
    </row>
    <row r="568" spans="1:7">
      <c r="A568" t="s">
        <v>306</v>
      </c>
      <c r="B568">
        <v>43</v>
      </c>
      <c r="C568" t="s">
        <v>40</v>
      </c>
      <c r="D568">
        <v>3.375</v>
      </c>
      <c r="E568">
        <v>2.5</v>
      </c>
      <c r="F568" s="56">
        <v>42095</v>
      </c>
      <c r="G568" s="57">
        <v>0.3943230484315734</v>
      </c>
    </row>
    <row r="569" spans="1:7">
      <c r="A569" t="s">
        <v>306</v>
      </c>
      <c r="B569">
        <v>43</v>
      </c>
      <c r="C569" t="s">
        <v>40</v>
      </c>
      <c r="D569">
        <v>3.5</v>
      </c>
      <c r="E569">
        <v>2.5</v>
      </c>
      <c r="F569" s="56">
        <v>42095</v>
      </c>
      <c r="G569" s="57">
        <v>0.44314305319994673</v>
      </c>
    </row>
    <row r="570" spans="1:7">
      <c r="A570" t="s">
        <v>306</v>
      </c>
      <c r="B570">
        <v>43</v>
      </c>
      <c r="C570" t="s">
        <v>40</v>
      </c>
      <c r="D570">
        <v>3.625</v>
      </c>
      <c r="E570">
        <v>2.5</v>
      </c>
      <c r="F570" s="56">
        <v>42095</v>
      </c>
      <c r="G570" s="57">
        <v>0.49647954509370607</v>
      </c>
    </row>
    <row r="571" spans="1:7">
      <c r="A571" t="s">
        <v>306</v>
      </c>
      <c r="B571">
        <v>43</v>
      </c>
      <c r="C571" t="s">
        <v>40</v>
      </c>
      <c r="D571">
        <v>3.75</v>
      </c>
      <c r="E571">
        <v>3</v>
      </c>
      <c r="F571" s="56">
        <v>42095</v>
      </c>
      <c r="G571" s="57">
        <v>-6.4566864577841443E-2</v>
      </c>
    </row>
    <row r="572" spans="1:7">
      <c r="A572" t="s">
        <v>306</v>
      </c>
      <c r="B572">
        <v>43</v>
      </c>
      <c r="C572" t="s">
        <v>40</v>
      </c>
      <c r="D572">
        <v>3.875</v>
      </c>
      <c r="E572">
        <v>3</v>
      </c>
      <c r="F572" s="56">
        <v>42095</v>
      </c>
      <c r="G572" s="57">
        <v>3.9142765885429753E-2</v>
      </c>
    </row>
    <row r="573" spans="1:7">
      <c r="A573" t="s">
        <v>306</v>
      </c>
      <c r="B573">
        <v>43</v>
      </c>
      <c r="C573" t="s">
        <v>40</v>
      </c>
      <c r="D573">
        <v>4</v>
      </c>
      <c r="E573">
        <v>3</v>
      </c>
      <c r="F573" s="56">
        <v>42095</v>
      </c>
      <c r="G573" s="57">
        <v>0.11505003543575754</v>
      </c>
    </row>
    <row r="574" spans="1:7">
      <c r="A574" t="s">
        <v>306</v>
      </c>
      <c r="B574">
        <v>43</v>
      </c>
      <c r="C574" t="s">
        <v>40</v>
      </c>
      <c r="D574">
        <v>4.125</v>
      </c>
      <c r="E574">
        <v>3</v>
      </c>
      <c r="F574" s="56">
        <v>42095</v>
      </c>
      <c r="G574" s="57">
        <v>-0.19103546456425136</v>
      </c>
    </row>
    <row r="575" spans="1:7">
      <c r="A575" t="s">
        <v>306</v>
      </c>
      <c r="B575">
        <v>43</v>
      </c>
      <c r="C575" t="s">
        <v>40</v>
      </c>
      <c r="D575">
        <v>4.25</v>
      </c>
      <c r="E575">
        <v>3.5</v>
      </c>
      <c r="F575" s="56">
        <v>42095</v>
      </c>
      <c r="G575" s="57">
        <v>-0.66527634234203958</v>
      </c>
    </row>
    <row r="576" spans="1:7">
      <c r="A576" t="s">
        <v>306</v>
      </c>
      <c r="B576">
        <v>43</v>
      </c>
      <c r="C576" t="s">
        <v>40</v>
      </c>
      <c r="D576">
        <v>4.375</v>
      </c>
      <c r="E576">
        <v>3.5</v>
      </c>
      <c r="F576" s="56">
        <v>42095</v>
      </c>
      <c r="G576" s="57">
        <v>-0.46173999234204643</v>
      </c>
    </row>
    <row r="577" spans="1:7">
      <c r="A577" t="s">
        <v>306</v>
      </c>
      <c r="B577">
        <v>43</v>
      </c>
      <c r="C577" t="s">
        <v>40</v>
      </c>
      <c r="D577">
        <v>4.5</v>
      </c>
      <c r="E577">
        <v>3.5</v>
      </c>
      <c r="F577" s="56">
        <v>42095</v>
      </c>
      <c r="G577" s="57">
        <v>-0.34671574234204172</v>
      </c>
    </row>
    <row r="578" spans="1:7">
      <c r="A578" t="s">
        <v>306</v>
      </c>
      <c r="B578">
        <v>43</v>
      </c>
      <c r="C578" t="s">
        <v>40</v>
      </c>
      <c r="D578">
        <v>4.625</v>
      </c>
      <c r="E578">
        <v>3.5</v>
      </c>
      <c r="F578" s="56">
        <v>42095</v>
      </c>
      <c r="G578" s="57">
        <v>-0.23856149234202917</v>
      </c>
    </row>
    <row r="579" spans="1:7">
      <c r="A579" t="s">
        <v>306</v>
      </c>
      <c r="B579">
        <v>43</v>
      </c>
      <c r="C579" t="s">
        <v>40</v>
      </c>
      <c r="D579">
        <v>4.75</v>
      </c>
      <c r="E579">
        <v>4</v>
      </c>
      <c r="F579" s="56">
        <v>42095</v>
      </c>
      <c r="G579" s="57">
        <v>-0.8535100001197975</v>
      </c>
    </row>
    <row r="580" spans="1:7">
      <c r="A580" t="s">
        <v>306</v>
      </c>
      <c r="B580">
        <v>43</v>
      </c>
      <c r="C580" t="s">
        <v>40</v>
      </c>
      <c r="D580">
        <v>2.75</v>
      </c>
      <c r="E580">
        <v>2.5</v>
      </c>
      <c r="F580" s="56">
        <v>42125</v>
      </c>
      <c r="G580" s="57">
        <v>-2.3877468701197984</v>
      </c>
    </row>
    <row r="581" spans="1:7">
      <c r="A581" t="s">
        <v>306</v>
      </c>
      <c r="B581">
        <v>43</v>
      </c>
      <c r="C581" t="s">
        <v>40</v>
      </c>
      <c r="D581">
        <v>2.875</v>
      </c>
      <c r="E581">
        <v>2.5</v>
      </c>
      <c r="F581" s="56">
        <v>42125</v>
      </c>
      <c r="G581" s="57">
        <v>-1.6182355867864686</v>
      </c>
    </row>
    <row r="582" spans="1:7">
      <c r="A582" t="s">
        <v>306</v>
      </c>
      <c r="B582">
        <v>43</v>
      </c>
      <c r="C582" t="s">
        <v>40</v>
      </c>
      <c r="D582">
        <v>3</v>
      </c>
      <c r="E582">
        <v>2.5</v>
      </c>
      <c r="F582" s="56">
        <v>42125</v>
      </c>
      <c r="G582" s="57">
        <v>-0.89039970679100122</v>
      </c>
    </row>
    <row r="583" spans="1:7">
      <c r="A583" t="s">
        <v>306</v>
      </c>
      <c r="B583">
        <v>43</v>
      </c>
      <c r="C583" t="s">
        <v>40</v>
      </c>
      <c r="D583">
        <v>3.125</v>
      </c>
      <c r="E583">
        <v>2.5</v>
      </c>
      <c r="F583" s="56">
        <v>42125</v>
      </c>
      <c r="G583" s="57">
        <v>-0.26627278156391299</v>
      </c>
    </row>
    <row r="584" spans="1:7">
      <c r="A584" t="s">
        <v>306</v>
      </c>
      <c r="B584">
        <v>43</v>
      </c>
      <c r="C584" t="s">
        <v>40</v>
      </c>
      <c r="D584">
        <v>3.25</v>
      </c>
      <c r="E584">
        <v>3</v>
      </c>
      <c r="F584" s="56">
        <v>42125</v>
      </c>
      <c r="G584" s="57">
        <v>-2.2781237674479087</v>
      </c>
    </row>
    <row r="585" spans="1:7">
      <c r="A585" t="s">
        <v>306</v>
      </c>
      <c r="B585">
        <v>43</v>
      </c>
      <c r="C585" t="s">
        <v>40</v>
      </c>
      <c r="D585">
        <v>3.375</v>
      </c>
      <c r="E585">
        <v>3</v>
      </c>
      <c r="F585" s="56">
        <v>42125</v>
      </c>
      <c r="G585" s="57">
        <v>-1.532485129346199</v>
      </c>
    </row>
    <row r="586" spans="1:7">
      <c r="A586" t="s">
        <v>306</v>
      </c>
      <c r="B586">
        <v>43</v>
      </c>
      <c r="C586" t="s">
        <v>40</v>
      </c>
      <c r="D586">
        <v>3.5</v>
      </c>
      <c r="E586">
        <v>3</v>
      </c>
      <c r="F586" s="56">
        <v>42125</v>
      </c>
      <c r="G586" s="57">
        <v>-0.88309619124449057</v>
      </c>
    </row>
    <row r="587" spans="1:7">
      <c r="A587" t="s">
        <v>306</v>
      </c>
      <c r="B587">
        <v>43</v>
      </c>
      <c r="C587" t="s">
        <v>40</v>
      </c>
      <c r="D587">
        <v>3.625</v>
      </c>
      <c r="E587">
        <v>3</v>
      </c>
      <c r="F587" s="56">
        <v>42125</v>
      </c>
      <c r="G587" s="57">
        <v>-0.41006076601738073</v>
      </c>
    </row>
    <row r="588" spans="1:7">
      <c r="A588" t="s">
        <v>306</v>
      </c>
      <c r="B588">
        <v>43</v>
      </c>
      <c r="C588" t="s">
        <v>40</v>
      </c>
      <c r="D588">
        <v>3.75</v>
      </c>
      <c r="E588">
        <v>3.5</v>
      </c>
      <c r="F588" s="56">
        <v>42125</v>
      </c>
      <c r="G588" s="57">
        <v>-2.0226435356889425</v>
      </c>
    </row>
    <row r="589" spans="1:7">
      <c r="A589" t="s">
        <v>306</v>
      </c>
      <c r="B589">
        <v>43</v>
      </c>
      <c r="C589" t="s">
        <v>40</v>
      </c>
      <c r="D589">
        <v>3.875</v>
      </c>
      <c r="E589">
        <v>3.5</v>
      </c>
      <c r="F589" s="56">
        <v>42125</v>
      </c>
      <c r="G589" s="57">
        <v>-1.5858068618923511</v>
      </c>
    </row>
    <row r="590" spans="1:7">
      <c r="A590" t="s">
        <v>306</v>
      </c>
      <c r="B590">
        <v>43</v>
      </c>
      <c r="C590" t="s">
        <v>40</v>
      </c>
      <c r="D590">
        <v>4</v>
      </c>
      <c r="E590">
        <v>3.5</v>
      </c>
      <c r="F590" s="56">
        <v>42125</v>
      </c>
      <c r="G590" s="57">
        <v>-1.0796204590086802</v>
      </c>
    </row>
    <row r="591" spans="1:7">
      <c r="A591" t="s">
        <v>306</v>
      </c>
      <c r="B591">
        <v>43</v>
      </c>
      <c r="C591" t="s">
        <v>40</v>
      </c>
      <c r="D591">
        <v>4.125</v>
      </c>
      <c r="E591">
        <v>3.5</v>
      </c>
      <c r="F591" s="56">
        <v>42125</v>
      </c>
      <c r="G591" s="57">
        <v>-1.0959675756753597</v>
      </c>
    </row>
    <row r="592" spans="1:7">
      <c r="A592" t="s">
        <v>306</v>
      </c>
      <c r="B592">
        <v>43</v>
      </c>
      <c r="C592" t="s">
        <v>40</v>
      </c>
      <c r="D592">
        <v>4.25</v>
      </c>
      <c r="E592">
        <v>4</v>
      </c>
      <c r="F592" s="56">
        <v>42125</v>
      </c>
      <c r="G592" s="57">
        <v>-2.5199095034531638</v>
      </c>
    </row>
    <row r="593" spans="1:7">
      <c r="A593" t="s">
        <v>306</v>
      </c>
      <c r="B593">
        <v>43</v>
      </c>
      <c r="C593" t="s">
        <v>40</v>
      </c>
      <c r="D593">
        <v>4.375</v>
      </c>
      <c r="E593">
        <v>4</v>
      </c>
      <c r="F593" s="56">
        <v>42125</v>
      </c>
      <c r="G593" s="57">
        <v>-2.0487761701198224</v>
      </c>
    </row>
    <row r="594" spans="1:7">
      <c r="A594" t="s">
        <v>306</v>
      </c>
      <c r="B594">
        <v>43</v>
      </c>
      <c r="C594" t="s">
        <v>40</v>
      </c>
      <c r="D594">
        <v>4.5</v>
      </c>
      <c r="E594">
        <v>4</v>
      </c>
      <c r="F594" s="56">
        <v>42125</v>
      </c>
      <c r="G594" s="57">
        <v>-1.5829108367864819</v>
      </c>
    </row>
    <row r="595" spans="1:7">
      <c r="A595" t="s">
        <v>306</v>
      </c>
      <c r="B595">
        <v>43</v>
      </c>
      <c r="C595" t="s">
        <v>40</v>
      </c>
      <c r="D595">
        <v>4.625</v>
      </c>
      <c r="E595">
        <v>4</v>
      </c>
      <c r="F595" s="56">
        <v>42125</v>
      </c>
      <c r="G595" s="57">
        <v>-1.2149367034531338</v>
      </c>
    </row>
    <row r="596" spans="1:7">
      <c r="A596" t="s">
        <v>306</v>
      </c>
      <c r="B596">
        <v>43</v>
      </c>
      <c r="C596" t="s">
        <v>40</v>
      </c>
      <c r="D596">
        <v>4.75</v>
      </c>
      <c r="E596">
        <v>4.5</v>
      </c>
      <c r="F596" s="56">
        <v>42125</v>
      </c>
      <c r="G596" s="57">
        <v>-2.6085755812309088</v>
      </c>
    </row>
    <row r="597" spans="1:7">
      <c r="A597" t="s">
        <v>306</v>
      </c>
      <c r="B597">
        <v>43</v>
      </c>
      <c r="C597" t="s">
        <v>40</v>
      </c>
      <c r="D597">
        <v>2.75</v>
      </c>
      <c r="E597">
        <v>2</v>
      </c>
      <c r="F597" s="56">
        <v>42125</v>
      </c>
      <c r="G597" s="57">
        <v>0.31892294099131391</v>
      </c>
    </row>
    <row r="598" spans="1:7">
      <c r="A598" t="s">
        <v>306</v>
      </c>
      <c r="B598">
        <v>43</v>
      </c>
      <c r="C598" t="s">
        <v>40</v>
      </c>
      <c r="D598">
        <v>2.875</v>
      </c>
      <c r="E598">
        <v>2</v>
      </c>
      <c r="F598" s="56">
        <v>42125</v>
      </c>
      <c r="G598" s="57">
        <v>0.6214433409913056</v>
      </c>
    </row>
    <row r="599" spans="1:7">
      <c r="A599" t="s">
        <v>306</v>
      </c>
      <c r="B599">
        <v>43</v>
      </c>
      <c r="C599" t="s">
        <v>40</v>
      </c>
      <c r="D599">
        <v>3</v>
      </c>
      <c r="E599">
        <v>2</v>
      </c>
      <c r="F599" s="56">
        <v>42125</v>
      </c>
      <c r="G599" s="57">
        <v>0.71998833765344727</v>
      </c>
    </row>
    <row r="600" spans="1:7">
      <c r="A600" t="s">
        <v>306</v>
      </c>
      <c r="B600">
        <v>43</v>
      </c>
      <c r="C600" t="s">
        <v>40</v>
      </c>
      <c r="D600">
        <v>3.125</v>
      </c>
      <c r="E600">
        <v>2</v>
      </c>
      <c r="F600" s="56">
        <v>42125</v>
      </c>
      <c r="G600" s="57">
        <v>0.77727832954721521</v>
      </c>
    </row>
    <row r="601" spans="1:7">
      <c r="A601" t="s">
        <v>306</v>
      </c>
      <c r="B601">
        <v>43</v>
      </c>
      <c r="C601" t="s">
        <v>40</v>
      </c>
      <c r="D601">
        <v>3.25</v>
      </c>
      <c r="E601">
        <v>2.5</v>
      </c>
      <c r="F601" s="56">
        <v>42125</v>
      </c>
      <c r="G601" s="57">
        <v>0.17587424366318771</v>
      </c>
    </row>
    <row r="602" spans="1:7">
      <c r="A602" t="s">
        <v>306</v>
      </c>
      <c r="B602">
        <v>43</v>
      </c>
      <c r="C602" t="s">
        <v>40</v>
      </c>
      <c r="D602">
        <v>3.375</v>
      </c>
      <c r="E602">
        <v>2.5</v>
      </c>
      <c r="F602" s="56">
        <v>42125</v>
      </c>
      <c r="G602" s="57">
        <v>0.3943230484315734</v>
      </c>
    </row>
    <row r="603" spans="1:7">
      <c r="A603" t="s">
        <v>306</v>
      </c>
      <c r="B603">
        <v>43</v>
      </c>
      <c r="C603" t="s">
        <v>40</v>
      </c>
      <c r="D603">
        <v>3.5</v>
      </c>
      <c r="E603">
        <v>2.5</v>
      </c>
      <c r="F603" s="56">
        <v>42125</v>
      </c>
      <c r="G603" s="57">
        <v>0.44314305319994673</v>
      </c>
    </row>
    <row r="604" spans="1:7">
      <c r="A604" t="s">
        <v>306</v>
      </c>
      <c r="B604">
        <v>43</v>
      </c>
      <c r="C604" t="s">
        <v>40</v>
      </c>
      <c r="D604">
        <v>3.625</v>
      </c>
      <c r="E604">
        <v>2.5</v>
      </c>
      <c r="F604" s="56">
        <v>42125</v>
      </c>
      <c r="G604" s="57">
        <v>0.49454054509372725</v>
      </c>
    </row>
    <row r="605" spans="1:7">
      <c r="A605" t="s">
        <v>306</v>
      </c>
      <c r="B605">
        <v>43</v>
      </c>
      <c r="C605" t="s">
        <v>40</v>
      </c>
      <c r="D605">
        <v>3.75</v>
      </c>
      <c r="E605">
        <v>3</v>
      </c>
      <c r="F605" s="56">
        <v>42125</v>
      </c>
      <c r="G605" s="57">
        <v>-6.5654024577838754E-2</v>
      </c>
    </row>
    <row r="606" spans="1:7">
      <c r="A606" t="s">
        <v>306</v>
      </c>
      <c r="B606">
        <v>43</v>
      </c>
      <c r="C606" t="s">
        <v>40</v>
      </c>
      <c r="D606">
        <v>3.875</v>
      </c>
      <c r="E606">
        <v>3</v>
      </c>
      <c r="F606" s="56">
        <v>42125</v>
      </c>
      <c r="G606" s="57">
        <v>-2.0207234114579364E-2</v>
      </c>
    </row>
    <row r="607" spans="1:7">
      <c r="A607" t="s">
        <v>306</v>
      </c>
      <c r="B607">
        <v>43</v>
      </c>
      <c r="C607" t="s">
        <v>40</v>
      </c>
      <c r="D607">
        <v>4</v>
      </c>
      <c r="E607">
        <v>3</v>
      </c>
      <c r="F607" s="56">
        <v>42125</v>
      </c>
      <c r="G607" s="57">
        <v>2.6537785435749583E-2</v>
      </c>
    </row>
    <row r="608" spans="1:7">
      <c r="A608" t="s">
        <v>306</v>
      </c>
      <c r="B608">
        <v>43</v>
      </c>
      <c r="C608" t="s">
        <v>40</v>
      </c>
      <c r="D608">
        <v>4.125</v>
      </c>
      <c r="E608">
        <v>3</v>
      </c>
      <c r="F608" s="56">
        <v>42125</v>
      </c>
      <c r="G608" s="57">
        <v>-0.29577471456424576</v>
      </c>
    </row>
    <row r="609" spans="1:7">
      <c r="A609" t="s">
        <v>306</v>
      </c>
      <c r="B609">
        <v>43</v>
      </c>
      <c r="C609" t="s">
        <v>40</v>
      </c>
      <c r="D609">
        <v>4.25</v>
      </c>
      <c r="E609">
        <v>3.5</v>
      </c>
      <c r="F609" s="56">
        <v>42125</v>
      </c>
      <c r="G609" s="57">
        <v>-0.80758619234202911</v>
      </c>
    </row>
    <row r="610" spans="1:7">
      <c r="A610" t="s">
        <v>306</v>
      </c>
      <c r="B610">
        <v>43</v>
      </c>
      <c r="C610" t="s">
        <v>40</v>
      </c>
      <c r="D610">
        <v>4.375</v>
      </c>
      <c r="E610">
        <v>3.5</v>
      </c>
      <c r="F610" s="56">
        <v>42125</v>
      </c>
      <c r="G610" s="57">
        <v>-0.63311749234203774</v>
      </c>
    </row>
    <row r="611" spans="1:7">
      <c r="A611" t="s">
        <v>306</v>
      </c>
      <c r="B611">
        <v>43</v>
      </c>
      <c r="C611" t="s">
        <v>40</v>
      </c>
      <c r="D611">
        <v>4.5</v>
      </c>
      <c r="E611">
        <v>3.5</v>
      </c>
      <c r="F611" s="56">
        <v>42125</v>
      </c>
      <c r="G611" s="57">
        <v>-0.55360499234203076</v>
      </c>
    </row>
    <row r="612" spans="1:7">
      <c r="A612" t="s">
        <v>306</v>
      </c>
      <c r="B612">
        <v>43</v>
      </c>
      <c r="C612" t="s">
        <v>40</v>
      </c>
      <c r="D612">
        <v>4.625</v>
      </c>
      <c r="E612">
        <v>3.5</v>
      </c>
      <c r="F612" s="56">
        <v>42125</v>
      </c>
      <c r="G612" s="57">
        <v>-0.46113999234202652</v>
      </c>
    </row>
    <row r="613" spans="1:7">
      <c r="A613" t="s">
        <v>306</v>
      </c>
      <c r="B613">
        <v>43</v>
      </c>
      <c r="C613" t="s">
        <v>40</v>
      </c>
      <c r="D613">
        <v>4.75</v>
      </c>
      <c r="E613">
        <v>4</v>
      </c>
      <c r="F613" s="56">
        <v>42125</v>
      </c>
      <c r="G613" s="57">
        <v>-0.93780297011980451</v>
      </c>
    </row>
    <row r="614" spans="1:7">
      <c r="A614" t="s">
        <v>310</v>
      </c>
      <c r="B614">
        <v>44</v>
      </c>
      <c r="C614" t="s">
        <v>39</v>
      </c>
      <c r="D614">
        <v>2.75</v>
      </c>
      <c r="E614">
        <v>2.5</v>
      </c>
      <c r="F614" s="56">
        <v>42095</v>
      </c>
      <c r="G614" s="57">
        <v>-3.7716018301198062</v>
      </c>
    </row>
    <row r="615" spans="1:7">
      <c r="A615" t="s">
        <v>310</v>
      </c>
      <c r="B615">
        <v>44</v>
      </c>
      <c r="C615" t="s">
        <v>39</v>
      </c>
      <c r="D615">
        <v>2.875</v>
      </c>
      <c r="E615">
        <v>2.5</v>
      </c>
      <c r="F615" s="56">
        <v>42095</v>
      </c>
      <c r="G615" s="57">
        <v>-2.7945886667864812</v>
      </c>
    </row>
    <row r="616" spans="1:7">
      <c r="A616" t="s">
        <v>310</v>
      </c>
      <c r="B616">
        <v>44</v>
      </c>
      <c r="C616" t="s">
        <v>39</v>
      </c>
      <c r="D616">
        <v>3</v>
      </c>
      <c r="E616">
        <v>2.5</v>
      </c>
      <c r="F616" s="56">
        <v>42095</v>
      </c>
      <c r="G616" s="57">
        <v>-2.1803172067910026</v>
      </c>
    </row>
    <row r="617" spans="1:7">
      <c r="A617" t="s">
        <v>310</v>
      </c>
      <c r="B617">
        <v>44</v>
      </c>
      <c r="C617" t="s">
        <v>39</v>
      </c>
      <c r="D617">
        <v>3.125</v>
      </c>
      <c r="E617">
        <v>2.5</v>
      </c>
      <c r="F617" s="56">
        <v>42095</v>
      </c>
      <c r="G617" s="57">
        <v>-1.5833377815638983</v>
      </c>
    </row>
    <row r="618" spans="1:7">
      <c r="A618" t="s">
        <v>310</v>
      </c>
      <c r="B618">
        <v>44</v>
      </c>
      <c r="C618" t="s">
        <v>39</v>
      </c>
      <c r="D618">
        <v>3.25</v>
      </c>
      <c r="E618">
        <v>3</v>
      </c>
      <c r="F618" s="56">
        <v>42095</v>
      </c>
      <c r="G618" s="57">
        <v>-2.8739910822627248</v>
      </c>
    </row>
    <row r="619" spans="1:7">
      <c r="A619" t="s">
        <v>310</v>
      </c>
      <c r="B619">
        <v>44</v>
      </c>
      <c r="C619" t="s">
        <v>39</v>
      </c>
      <c r="D619">
        <v>3.375</v>
      </c>
      <c r="E619">
        <v>3</v>
      </c>
      <c r="F619" s="56">
        <v>42095</v>
      </c>
      <c r="G619" s="57">
        <v>-2.2693556849017522</v>
      </c>
    </row>
    <row r="620" spans="1:7">
      <c r="A620" t="s">
        <v>310</v>
      </c>
      <c r="B620">
        <v>44</v>
      </c>
      <c r="C620" t="s">
        <v>39</v>
      </c>
      <c r="D620">
        <v>3.5</v>
      </c>
      <c r="E620">
        <v>3</v>
      </c>
      <c r="F620" s="56">
        <v>42095</v>
      </c>
      <c r="G620" s="57">
        <v>-1.6430192468000497</v>
      </c>
    </row>
    <row r="621" spans="1:7">
      <c r="A621" t="s">
        <v>310</v>
      </c>
      <c r="B621">
        <v>44</v>
      </c>
      <c r="C621" t="s">
        <v>39</v>
      </c>
      <c r="D621">
        <v>3.625</v>
      </c>
      <c r="E621">
        <v>3</v>
      </c>
      <c r="F621" s="56">
        <v>42095</v>
      </c>
      <c r="G621" s="57">
        <v>-1.1893788215729428</v>
      </c>
    </row>
    <row r="622" spans="1:7">
      <c r="A622" t="s">
        <v>310</v>
      </c>
      <c r="B622">
        <v>44</v>
      </c>
      <c r="C622" t="s">
        <v>39</v>
      </c>
      <c r="D622">
        <v>3.75</v>
      </c>
      <c r="E622">
        <v>3.5</v>
      </c>
      <c r="F622" s="56">
        <v>42095</v>
      </c>
      <c r="G622" s="57">
        <v>-2.8161665912445084</v>
      </c>
    </row>
    <row r="623" spans="1:7">
      <c r="A623" t="s">
        <v>310</v>
      </c>
      <c r="B623">
        <v>44</v>
      </c>
      <c r="C623" t="s">
        <v>39</v>
      </c>
      <c r="D623">
        <v>3.875</v>
      </c>
      <c r="E623">
        <v>3.5</v>
      </c>
      <c r="F623" s="56">
        <v>42095</v>
      </c>
      <c r="G623" s="57">
        <v>-2.2597074174479208</v>
      </c>
    </row>
    <row r="624" spans="1:7">
      <c r="A624" t="s">
        <v>310</v>
      </c>
      <c r="B624">
        <v>44</v>
      </c>
      <c r="C624" t="s">
        <v>39</v>
      </c>
      <c r="D624">
        <v>4</v>
      </c>
      <c r="E624">
        <v>3.5</v>
      </c>
      <c r="F624" s="56">
        <v>42095</v>
      </c>
      <c r="G624" s="57">
        <v>-1.8523023655107571</v>
      </c>
    </row>
    <row r="625" spans="1:7">
      <c r="A625" t="s">
        <v>310</v>
      </c>
      <c r="B625">
        <v>44</v>
      </c>
      <c r="C625" t="s">
        <v>39</v>
      </c>
      <c r="D625">
        <v>4.125</v>
      </c>
      <c r="E625">
        <v>3.5</v>
      </c>
      <c r="F625" s="56">
        <v>42095</v>
      </c>
      <c r="G625" s="57">
        <v>-1.4688536314161031</v>
      </c>
    </row>
    <row r="626" spans="1:7">
      <c r="A626" t="s">
        <v>310</v>
      </c>
      <c r="B626">
        <v>44</v>
      </c>
      <c r="C626" t="s">
        <v>39</v>
      </c>
      <c r="D626">
        <v>4.25</v>
      </c>
      <c r="E626">
        <v>4</v>
      </c>
      <c r="F626" s="56">
        <v>42095</v>
      </c>
      <c r="G626" s="57">
        <v>-4.2559370034531554</v>
      </c>
    </row>
    <row r="627" spans="1:7">
      <c r="A627" t="s">
        <v>310</v>
      </c>
      <c r="B627">
        <v>44</v>
      </c>
      <c r="C627" t="s">
        <v>39</v>
      </c>
      <c r="D627">
        <v>4.375</v>
      </c>
      <c r="E627">
        <v>4</v>
      </c>
      <c r="F627" s="56">
        <v>42095</v>
      </c>
      <c r="G627" s="57">
        <v>-3.9088129501198381</v>
      </c>
    </row>
    <row r="628" spans="1:7">
      <c r="A628" t="s">
        <v>310</v>
      </c>
      <c r="B628">
        <v>44</v>
      </c>
      <c r="C628" t="s">
        <v>39</v>
      </c>
      <c r="D628">
        <v>4.5</v>
      </c>
      <c r="E628">
        <v>4</v>
      </c>
      <c r="F628" s="56">
        <v>42095</v>
      </c>
      <c r="G628" s="57">
        <v>-3.4403840767864722</v>
      </c>
    </row>
    <row r="629" spans="1:7">
      <c r="A629" t="s">
        <v>310</v>
      </c>
      <c r="B629">
        <v>44</v>
      </c>
      <c r="C629" t="s">
        <v>39</v>
      </c>
      <c r="D629">
        <v>4.625</v>
      </c>
      <c r="E629">
        <v>4</v>
      </c>
      <c r="F629" s="56">
        <v>42095</v>
      </c>
      <c r="G629" s="57">
        <v>-3.4196575934531666</v>
      </c>
    </row>
    <row r="630" spans="1:7">
      <c r="A630" t="s">
        <v>310</v>
      </c>
      <c r="B630">
        <v>44</v>
      </c>
      <c r="C630" t="s">
        <v>39</v>
      </c>
      <c r="D630">
        <v>4.75</v>
      </c>
      <c r="E630">
        <v>4.5</v>
      </c>
      <c r="F630" s="56">
        <v>42095</v>
      </c>
      <c r="G630" s="57">
        <v>-7.022625581230912</v>
      </c>
    </row>
    <row r="631" spans="1:7">
      <c r="A631" t="s">
        <v>310</v>
      </c>
      <c r="B631">
        <v>44</v>
      </c>
      <c r="C631" t="s">
        <v>39</v>
      </c>
      <c r="D631">
        <v>2.75</v>
      </c>
      <c r="E631">
        <v>2</v>
      </c>
      <c r="F631" s="56">
        <v>42095</v>
      </c>
      <c r="G631" s="57">
        <v>-1.2325395590086856</v>
      </c>
    </row>
    <row r="632" spans="1:7">
      <c r="A632" t="s">
        <v>310</v>
      </c>
      <c r="B632">
        <v>44</v>
      </c>
      <c r="C632" t="s">
        <v>39</v>
      </c>
      <c r="D632">
        <v>2.875</v>
      </c>
      <c r="E632">
        <v>2</v>
      </c>
      <c r="F632" s="56">
        <v>42095</v>
      </c>
      <c r="G632" s="57">
        <v>-0.6418116590086953</v>
      </c>
    </row>
    <row r="633" spans="1:7">
      <c r="A633" t="s">
        <v>310</v>
      </c>
      <c r="B633">
        <v>44</v>
      </c>
      <c r="C633" t="s">
        <v>39</v>
      </c>
      <c r="D633">
        <v>3</v>
      </c>
      <c r="E633">
        <v>2</v>
      </c>
      <c r="F633" s="56">
        <v>42095</v>
      </c>
      <c r="G633" s="57">
        <v>-0.56992916234655411</v>
      </c>
    </row>
    <row r="634" spans="1:7">
      <c r="A634" t="s">
        <v>310</v>
      </c>
      <c r="B634">
        <v>44</v>
      </c>
      <c r="C634" t="s">
        <v>39</v>
      </c>
      <c r="D634">
        <v>3.125</v>
      </c>
      <c r="E634">
        <v>2</v>
      </c>
      <c r="F634" s="56">
        <v>42095</v>
      </c>
      <c r="G634" s="57">
        <v>-0.53978667045278428</v>
      </c>
    </row>
    <row r="635" spans="1:7">
      <c r="A635" t="s">
        <v>310</v>
      </c>
      <c r="B635">
        <v>44</v>
      </c>
      <c r="C635" t="s">
        <v>39</v>
      </c>
      <c r="D635">
        <v>3.25</v>
      </c>
      <c r="E635">
        <v>2.5</v>
      </c>
      <c r="F635" s="56">
        <v>42095</v>
      </c>
      <c r="G635" s="57">
        <v>-1.1676782563367993</v>
      </c>
    </row>
    <row r="636" spans="1:7">
      <c r="A636" t="s">
        <v>310</v>
      </c>
      <c r="B636">
        <v>44</v>
      </c>
      <c r="C636" t="s">
        <v>39</v>
      </c>
      <c r="D636">
        <v>3.375</v>
      </c>
      <c r="E636">
        <v>2.5</v>
      </c>
      <c r="F636" s="56">
        <v>42095</v>
      </c>
      <c r="G636" s="57">
        <v>-1.2869919515684245</v>
      </c>
    </row>
    <row r="637" spans="1:7">
      <c r="A637" t="s">
        <v>310</v>
      </c>
      <c r="B637">
        <v>44</v>
      </c>
      <c r="C637" t="s">
        <v>39</v>
      </c>
      <c r="D637">
        <v>3.5</v>
      </c>
      <c r="E637">
        <v>2.5</v>
      </c>
      <c r="F637" s="56">
        <v>42095</v>
      </c>
      <c r="G637" s="57">
        <v>-1.2612244468000569</v>
      </c>
    </row>
    <row r="638" spans="1:7">
      <c r="A638" t="s">
        <v>310</v>
      </c>
      <c r="B638">
        <v>44</v>
      </c>
      <c r="C638" t="s">
        <v>39</v>
      </c>
      <c r="D638">
        <v>3.625</v>
      </c>
      <c r="E638">
        <v>2.5</v>
      </c>
      <c r="F638" s="56">
        <v>42095</v>
      </c>
      <c r="G638" s="57">
        <v>-1.2272829549062862</v>
      </c>
    </row>
    <row r="639" spans="1:7">
      <c r="A639" t="s">
        <v>310</v>
      </c>
      <c r="B639">
        <v>44</v>
      </c>
      <c r="C639" t="s">
        <v>39</v>
      </c>
      <c r="D639">
        <v>3.75</v>
      </c>
      <c r="E639">
        <v>3</v>
      </c>
      <c r="F639" s="56">
        <v>42095</v>
      </c>
      <c r="G639" s="57">
        <v>-0.85808992013339336</v>
      </c>
    </row>
    <row r="640" spans="1:7">
      <c r="A640" t="s">
        <v>310</v>
      </c>
      <c r="B640">
        <v>44</v>
      </c>
      <c r="C640" t="s">
        <v>39</v>
      </c>
      <c r="D640">
        <v>3.875</v>
      </c>
      <c r="E640">
        <v>3</v>
      </c>
      <c r="F640" s="56">
        <v>42095</v>
      </c>
      <c r="G640" s="57">
        <v>-0.63475778967012564</v>
      </c>
    </row>
    <row r="641" spans="1:7">
      <c r="A641" t="s">
        <v>310</v>
      </c>
      <c r="B641">
        <v>44</v>
      </c>
      <c r="C641" t="s">
        <v>39</v>
      </c>
      <c r="D641">
        <v>4</v>
      </c>
      <c r="E641">
        <v>3</v>
      </c>
      <c r="F641" s="56">
        <v>42095</v>
      </c>
      <c r="G641" s="57">
        <v>-0.68422811106629433</v>
      </c>
    </row>
    <row r="642" spans="1:7">
      <c r="A642" t="s">
        <v>310</v>
      </c>
      <c r="B642">
        <v>44</v>
      </c>
      <c r="C642" t="s">
        <v>39</v>
      </c>
      <c r="D642">
        <v>4.125</v>
      </c>
      <c r="E642">
        <v>3</v>
      </c>
      <c r="F642" s="56">
        <v>42095</v>
      </c>
      <c r="G642" s="57">
        <v>-0.66570370530498513</v>
      </c>
    </row>
    <row r="643" spans="1:7">
      <c r="A643" t="s">
        <v>310</v>
      </c>
      <c r="B643">
        <v>44</v>
      </c>
      <c r="C643" t="s">
        <v>39</v>
      </c>
      <c r="D643">
        <v>4.25</v>
      </c>
      <c r="E643">
        <v>3.5</v>
      </c>
      <c r="F643" s="56">
        <v>42095</v>
      </c>
      <c r="G643" s="57">
        <v>-1.1420445830827721</v>
      </c>
    </row>
    <row r="644" spans="1:7">
      <c r="A644" t="s">
        <v>310</v>
      </c>
      <c r="B644">
        <v>44</v>
      </c>
      <c r="C644" t="s">
        <v>39</v>
      </c>
      <c r="D644">
        <v>4.375</v>
      </c>
      <c r="E644">
        <v>3.5</v>
      </c>
      <c r="F644" s="56">
        <v>42095</v>
      </c>
      <c r="G644" s="57">
        <v>-1.0708264997494314</v>
      </c>
    </row>
    <row r="645" spans="1:7">
      <c r="A645" t="s">
        <v>310</v>
      </c>
      <c r="B645">
        <v>44</v>
      </c>
      <c r="C645" t="s">
        <v>39</v>
      </c>
      <c r="D645">
        <v>4.5</v>
      </c>
      <c r="E645">
        <v>3.5</v>
      </c>
      <c r="F645" s="56">
        <v>42095</v>
      </c>
      <c r="G645" s="57">
        <v>-0.97763344974943645</v>
      </c>
    </row>
    <row r="646" spans="1:7">
      <c r="A646" t="s">
        <v>310</v>
      </c>
      <c r="B646">
        <v>44</v>
      </c>
      <c r="C646" t="s">
        <v>39</v>
      </c>
      <c r="D646">
        <v>4.625</v>
      </c>
      <c r="E646">
        <v>3.5</v>
      </c>
      <c r="F646" s="56">
        <v>42095</v>
      </c>
      <c r="G646" s="57">
        <v>-1.2740997164161176</v>
      </c>
    </row>
    <row r="647" spans="1:7">
      <c r="A647" t="s">
        <v>310</v>
      </c>
      <c r="B647">
        <v>44</v>
      </c>
      <c r="C647" t="s">
        <v>39</v>
      </c>
      <c r="D647">
        <v>4.75</v>
      </c>
      <c r="E647">
        <v>4</v>
      </c>
      <c r="F647" s="56">
        <v>42095</v>
      </c>
      <c r="G647" s="57">
        <v>-5.2675600001198006</v>
      </c>
    </row>
    <row r="648" spans="1:7">
      <c r="A648" t="s">
        <v>310</v>
      </c>
      <c r="B648">
        <v>44</v>
      </c>
      <c r="C648" t="s">
        <v>39</v>
      </c>
      <c r="D648">
        <v>2.75</v>
      </c>
      <c r="E648">
        <v>2.5</v>
      </c>
      <c r="F648" s="56">
        <v>42125</v>
      </c>
      <c r="G648" s="57">
        <v>-3.9392093701197979</v>
      </c>
    </row>
    <row r="649" spans="1:7">
      <c r="A649" t="s">
        <v>310</v>
      </c>
      <c r="B649">
        <v>44</v>
      </c>
      <c r="C649" t="s">
        <v>39</v>
      </c>
      <c r="D649">
        <v>2.875</v>
      </c>
      <c r="E649">
        <v>2.5</v>
      </c>
      <c r="F649" s="56">
        <v>42125</v>
      </c>
      <c r="G649" s="57">
        <v>-2.8814905867864695</v>
      </c>
    </row>
    <row r="650" spans="1:7">
      <c r="A650" t="s">
        <v>310</v>
      </c>
      <c r="B650">
        <v>44</v>
      </c>
      <c r="C650" t="s">
        <v>39</v>
      </c>
      <c r="D650">
        <v>3</v>
      </c>
      <c r="E650">
        <v>2.5</v>
      </c>
      <c r="F650" s="56">
        <v>42125</v>
      </c>
      <c r="G650" s="57">
        <v>-2.1803172067910026</v>
      </c>
    </row>
    <row r="651" spans="1:7">
      <c r="A651" t="s">
        <v>310</v>
      </c>
      <c r="B651">
        <v>44</v>
      </c>
      <c r="C651" t="s">
        <v>39</v>
      </c>
      <c r="D651">
        <v>3.125</v>
      </c>
      <c r="E651">
        <v>2.5</v>
      </c>
      <c r="F651" s="56">
        <v>42125</v>
      </c>
      <c r="G651" s="57">
        <v>-1.5833377815639125</v>
      </c>
    </row>
    <row r="652" spans="1:7">
      <c r="A652" t="s">
        <v>310</v>
      </c>
      <c r="B652">
        <v>44</v>
      </c>
      <c r="C652" t="s">
        <v>39</v>
      </c>
      <c r="D652">
        <v>3.25</v>
      </c>
      <c r="E652">
        <v>3</v>
      </c>
      <c r="F652" s="56">
        <v>42125</v>
      </c>
      <c r="G652" s="57">
        <v>-2.8739910822627248</v>
      </c>
    </row>
    <row r="653" spans="1:7">
      <c r="A653" t="s">
        <v>310</v>
      </c>
      <c r="B653">
        <v>44</v>
      </c>
      <c r="C653" t="s">
        <v>39</v>
      </c>
      <c r="D653">
        <v>3.375</v>
      </c>
      <c r="E653">
        <v>3</v>
      </c>
      <c r="F653" s="56">
        <v>42125</v>
      </c>
      <c r="G653" s="57">
        <v>-2.2693556849017522</v>
      </c>
    </row>
    <row r="654" spans="1:7">
      <c r="A654" t="s">
        <v>310</v>
      </c>
      <c r="B654">
        <v>44</v>
      </c>
      <c r="C654" t="s">
        <v>39</v>
      </c>
      <c r="D654">
        <v>3.5</v>
      </c>
      <c r="E654">
        <v>3</v>
      </c>
      <c r="F654" s="56">
        <v>42125</v>
      </c>
      <c r="G654" s="57">
        <v>-1.6430192468000497</v>
      </c>
    </row>
    <row r="655" spans="1:7">
      <c r="A655" t="s">
        <v>310</v>
      </c>
      <c r="B655">
        <v>44</v>
      </c>
      <c r="C655" t="s">
        <v>39</v>
      </c>
      <c r="D655">
        <v>3.625</v>
      </c>
      <c r="E655">
        <v>3</v>
      </c>
      <c r="F655" s="56">
        <v>42125</v>
      </c>
      <c r="G655" s="57">
        <v>-1.1893788215729428</v>
      </c>
    </row>
    <row r="656" spans="1:7">
      <c r="A656" t="s">
        <v>310</v>
      </c>
      <c r="B656">
        <v>44</v>
      </c>
      <c r="C656" t="s">
        <v>39</v>
      </c>
      <c r="D656">
        <v>3.75</v>
      </c>
      <c r="E656">
        <v>3.5</v>
      </c>
      <c r="F656" s="56">
        <v>42125</v>
      </c>
      <c r="G656" s="57">
        <v>-2.8161665912444942</v>
      </c>
    </row>
    <row r="657" spans="1:7">
      <c r="A657" t="s">
        <v>310</v>
      </c>
      <c r="B657">
        <v>44</v>
      </c>
      <c r="C657" t="s">
        <v>39</v>
      </c>
      <c r="D657">
        <v>3.875</v>
      </c>
      <c r="E657">
        <v>3.5</v>
      </c>
      <c r="F657" s="56">
        <v>42125</v>
      </c>
      <c r="G657" s="57">
        <v>-2.2891664030446237</v>
      </c>
    </row>
    <row r="658" spans="1:7">
      <c r="A658" t="s">
        <v>310</v>
      </c>
      <c r="B658">
        <v>44</v>
      </c>
      <c r="C658" t="s">
        <v>39</v>
      </c>
      <c r="D658">
        <v>4</v>
      </c>
      <c r="E658">
        <v>3.5</v>
      </c>
      <c r="F658" s="56">
        <v>42125</v>
      </c>
      <c r="G658" s="57">
        <v>-1.9365186997494352</v>
      </c>
    </row>
    <row r="659" spans="1:7">
      <c r="A659" t="s">
        <v>310</v>
      </c>
      <c r="B659">
        <v>44</v>
      </c>
      <c r="C659" t="s">
        <v>39</v>
      </c>
      <c r="D659">
        <v>4.125</v>
      </c>
      <c r="E659">
        <v>3.5</v>
      </c>
      <c r="F659" s="56">
        <v>42125</v>
      </c>
      <c r="G659" s="57">
        <v>-1.5706358164160936</v>
      </c>
    </row>
    <row r="660" spans="1:7">
      <c r="A660" t="s">
        <v>310</v>
      </c>
      <c r="B660">
        <v>44</v>
      </c>
      <c r="C660" t="s">
        <v>39</v>
      </c>
      <c r="D660">
        <v>4.25</v>
      </c>
      <c r="E660">
        <v>4</v>
      </c>
      <c r="F660" s="56">
        <v>42125</v>
      </c>
      <c r="G660" s="57">
        <v>-4.2559370034531554</v>
      </c>
    </row>
    <row r="661" spans="1:7">
      <c r="A661" t="s">
        <v>310</v>
      </c>
      <c r="B661">
        <v>44</v>
      </c>
      <c r="C661" t="s">
        <v>39</v>
      </c>
      <c r="D661">
        <v>4.375</v>
      </c>
      <c r="E661">
        <v>4</v>
      </c>
      <c r="F661" s="56">
        <v>42125</v>
      </c>
      <c r="G661" s="57">
        <v>-3.9098711701198141</v>
      </c>
    </row>
    <row r="662" spans="1:7">
      <c r="A662" t="s">
        <v>310</v>
      </c>
      <c r="B662">
        <v>44</v>
      </c>
      <c r="C662" t="s">
        <v>39</v>
      </c>
      <c r="D662">
        <v>4.5</v>
      </c>
      <c r="E662">
        <v>4</v>
      </c>
      <c r="F662" s="56">
        <v>42125</v>
      </c>
      <c r="G662" s="57">
        <v>-3.4418883367864765</v>
      </c>
    </row>
    <row r="663" spans="1:7">
      <c r="A663" t="s">
        <v>310</v>
      </c>
      <c r="B663">
        <v>44</v>
      </c>
      <c r="C663" t="s">
        <v>39</v>
      </c>
      <c r="D663">
        <v>4.625</v>
      </c>
      <c r="E663">
        <v>4</v>
      </c>
      <c r="F663" s="56">
        <v>42125</v>
      </c>
      <c r="G663" s="57">
        <v>-3.4454467034531433</v>
      </c>
    </row>
    <row r="664" spans="1:7">
      <c r="A664" t="s">
        <v>310</v>
      </c>
      <c r="B664">
        <v>44</v>
      </c>
      <c r="C664" t="s">
        <v>39</v>
      </c>
      <c r="D664">
        <v>4.75</v>
      </c>
      <c r="E664">
        <v>4.5</v>
      </c>
      <c r="F664" s="56">
        <v>42125</v>
      </c>
      <c r="G664" s="57">
        <v>-7.022625581230912</v>
      </c>
    </row>
    <row r="665" spans="1:7">
      <c r="A665" t="s">
        <v>310</v>
      </c>
      <c r="B665">
        <v>44</v>
      </c>
      <c r="C665" t="s">
        <v>39</v>
      </c>
      <c r="D665">
        <v>2.75</v>
      </c>
      <c r="E665">
        <v>2</v>
      </c>
      <c r="F665" s="56">
        <v>42125</v>
      </c>
      <c r="G665" s="57">
        <v>-1.2325395590086856</v>
      </c>
    </row>
    <row r="666" spans="1:7">
      <c r="A666" t="s">
        <v>310</v>
      </c>
      <c r="B666">
        <v>44</v>
      </c>
      <c r="C666" t="s">
        <v>39</v>
      </c>
      <c r="D666">
        <v>2.875</v>
      </c>
      <c r="E666">
        <v>2</v>
      </c>
      <c r="F666" s="56">
        <v>42125</v>
      </c>
      <c r="G666" s="57">
        <v>-0.6418116590086953</v>
      </c>
    </row>
    <row r="667" spans="1:7">
      <c r="A667" t="s">
        <v>310</v>
      </c>
      <c r="B667">
        <v>44</v>
      </c>
      <c r="C667" t="s">
        <v>39</v>
      </c>
      <c r="D667">
        <v>3</v>
      </c>
      <c r="E667">
        <v>2</v>
      </c>
      <c r="F667" s="56">
        <v>42125</v>
      </c>
      <c r="G667" s="57">
        <v>-0.56992916234655411</v>
      </c>
    </row>
    <row r="668" spans="1:7">
      <c r="A668" t="s">
        <v>310</v>
      </c>
      <c r="B668">
        <v>44</v>
      </c>
      <c r="C668" t="s">
        <v>39</v>
      </c>
      <c r="D668">
        <v>3.125</v>
      </c>
      <c r="E668">
        <v>2</v>
      </c>
      <c r="F668" s="56">
        <v>42125</v>
      </c>
      <c r="G668" s="57">
        <v>-0.53978667045278428</v>
      </c>
    </row>
    <row r="669" spans="1:7">
      <c r="A669" t="s">
        <v>310</v>
      </c>
      <c r="B669">
        <v>44</v>
      </c>
      <c r="C669" t="s">
        <v>39</v>
      </c>
      <c r="D669">
        <v>3.25</v>
      </c>
      <c r="E669">
        <v>2.5</v>
      </c>
      <c r="F669" s="56">
        <v>42125</v>
      </c>
      <c r="G669" s="57">
        <v>-1.1676782563368135</v>
      </c>
    </row>
    <row r="670" spans="1:7">
      <c r="A670" t="s">
        <v>310</v>
      </c>
      <c r="B670">
        <v>44</v>
      </c>
      <c r="C670" t="s">
        <v>39</v>
      </c>
      <c r="D670">
        <v>3.375</v>
      </c>
      <c r="E670">
        <v>2.5</v>
      </c>
      <c r="F670" s="56">
        <v>42125</v>
      </c>
      <c r="G670" s="57">
        <v>-1.2869919515684245</v>
      </c>
    </row>
    <row r="671" spans="1:7">
      <c r="A671" t="s">
        <v>310</v>
      </c>
      <c r="B671">
        <v>44</v>
      </c>
      <c r="C671" t="s">
        <v>39</v>
      </c>
      <c r="D671">
        <v>3.5</v>
      </c>
      <c r="E671">
        <v>2.5</v>
      </c>
      <c r="F671" s="56">
        <v>42125</v>
      </c>
      <c r="G671" s="57">
        <v>-1.2612244468000569</v>
      </c>
    </row>
    <row r="672" spans="1:7">
      <c r="A672" t="s">
        <v>310</v>
      </c>
      <c r="B672">
        <v>44</v>
      </c>
      <c r="C672" t="s">
        <v>39</v>
      </c>
      <c r="D672">
        <v>3.625</v>
      </c>
      <c r="E672">
        <v>2.5</v>
      </c>
      <c r="F672" s="56">
        <v>42125</v>
      </c>
      <c r="G672" s="57">
        <v>-1.2292219549062793</v>
      </c>
    </row>
    <row r="673" spans="1:7">
      <c r="A673" t="s">
        <v>310</v>
      </c>
      <c r="B673">
        <v>44</v>
      </c>
      <c r="C673" t="s">
        <v>39</v>
      </c>
      <c r="D673">
        <v>3.75</v>
      </c>
      <c r="E673">
        <v>3</v>
      </c>
      <c r="F673" s="56">
        <v>42125</v>
      </c>
      <c r="G673" s="57">
        <v>-0.85917708013339067</v>
      </c>
    </row>
    <row r="674" spans="1:7">
      <c r="A674" t="s">
        <v>310</v>
      </c>
      <c r="B674">
        <v>44</v>
      </c>
      <c r="C674" t="s">
        <v>39</v>
      </c>
      <c r="D674">
        <v>3.875</v>
      </c>
      <c r="E674">
        <v>3</v>
      </c>
      <c r="F674" s="56">
        <v>42125</v>
      </c>
      <c r="G674" s="57">
        <v>-0.72356677526685209</v>
      </c>
    </row>
    <row r="675" spans="1:7">
      <c r="A675" t="s">
        <v>310</v>
      </c>
      <c r="B675">
        <v>44</v>
      </c>
      <c r="C675" t="s">
        <v>39</v>
      </c>
      <c r="D675">
        <v>4</v>
      </c>
      <c r="E675">
        <v>3</v>
      </c>
      <c r="F675" s="56">
        <v>42125</v>
      </c>
      <c r="G675" s="57">
        <v>-0.83036045530499114</v>
      </c>
    </row>
    <row r="676" spans="1:7">
      <c r="A676" t="s">
        <v>310</v>
      </c>
      <c r="B676">
        <v>44</v>
      </c>
      <c r="C676" t="s">
        <v>39</v>
      </c>
      <c r="D676">
        <v>4.125</v>
      </c>
      <c r="E676">
        <v>3</v>
      </c>
      <c r="F676" s="56">
        <v>42125</v>
      </c>
      <c r="G676" s="57">
        <v>-0.77044295530497953</v>
      </c>
    </row>
    <row r="677" spans="1:7">
      <c r="A677" t="s">
        <v>310</v>
      </c>
      <c r="B677">
        <v>44</v>
      </c>
      <c r="C677" t="s">
        <v>39</v>
      </c>
      <c r="D677">
        <v>4.25</v>
      </c>
      <c r="E677">
        <v>3.5</v>
      </c>
      <c r="F677" s="56">
        <v>42125</v>
      </c>
      <c r="G677" s="57">
        <v>-1.2843544330827616</v>
      </c>
    </row>
    <row r="678" spans="1:7">
      <c r="A678" t="s">
        <v>310</v>
      </c>
      <c r="B678">
        <v>44</v>
      </c>
      <c r="C678" t="s">
        <v>39</v>
      </c>
      <c r="D678">
        <v>4.375</v>
      </c>
      <c r="E678">
        <v>3.5</v>
      </c>
      <c r="F678" s="56">
        <v>42125</v>
      </c>
      <c r="G678" s="57">
        <v>-1.2425959330827614</v>
      </c>
    </row>
    <row r="679" spans="1:7">
      <c r="A679" t="s">
        <v>310</v>
      </c>
      <c r="B679">
        <v>44</v>
      </c>
      <c r="C679" t="s">
        <v>39</v>
      </c>
      <c r="D679">
        <v>4.5</v>
      </c>
      <c r="E679">
        <v>3.5</v>
      </c>
      <c r="F679" s="56">
        <v>42125</v>
      </c>
      <c r="G679" s="57">
        <v>-1.1850798330827605</v>
      </c>
    </row>
    <row r="680" spans="1:7">
      <c r="A680" t="s">
        <v>310</v>
      </c>
      <c r="B680">
        <v>44</v>
      </c>
      <c r="C680" t="s">
        <v>39</v>
      </c>
      <c r="D680">
        <v>4.625</v>
      </c>
      <c r="E680">
        <v>3.5</v>
      </c>
      <c r="F680" s="56">
        <v>42125</v>
      </c>
      <c r="G680" s="57">
        <v>-1.497365783082778</v>
      </c>
    </row>
    <row r="681" spans="1:7">
      <c r="A681" t="s">
        <v>310</v>
      </c>
      <c r="B681">
        <v>44</v>
      </c>
      <c r="C681" t="s">
        <v>39</v>
      </c>
      <c r="D681">
        <v>4.75</v>
      </c>
      <c r="E681">
        <v>4</v>
      </c>
      <c r="F681" s="56">
        <v>42125</v>
      </c>
      <c r="G681" s="57">
        <v>-5.3518529701198077</v>
      </c>
    </row>
    <row r="682" spans="1:7">
      <c r="A682" t="s">
        <v>314</v>
      </c>
      <c r="B682">
        <v>9</v>
      </c>
      <c r="C682" t="s">
        <v>39</v>
      </c>
      <c r="D682">
        <v>2.75</v>
      </c>
      <c r="E682">
        <v>2.5</v>
      </c>
      <c r="F682" s="56">
        <v>42095</v>
      </c>
      <c r="G682" s="57">
        <v>-2.4877468939616563</v>
      </c>
    </row>
    <row r="683" spans="1:7">
      <c r="A683" t="s">
        <v>314</v>
      </c>
      <c r="B683">
        <v>9</v>
      </c>
      <c r="C683" t="s">
        <v>39</v>
      </c>
      <c r="D683">
        <v>2.875</v>
      </c>
      <c r="E683">
        <v>2.5</v>
      </c>
      <c r="F683" s="56">
        <v>42095</v>
      </c>
      <c r="G683" s="57">
        <v>-1.7182356106283265</v>
      </c>
    </row>
    <row r="684" spans="1:7">
      <c r="A684" t="s">
        <v>314</v>
      </c>
      <c r="B684">
        <v>9</v>
      </c>
      <c r="C684" t="s">
        <v>39</v>
      </c>
      <c r="D684">
        <v>3</v>
      </c>
      <c r="E684">
        <v>2.5</v>
      </c>
      <c r="F684" s="56">
        <v>42095</v>
      </c>
      <c r="G684" s="57">
        <v>-0.98139972729499902</v>
      </c>
    </row>
    <row r="685" spans="1:7">
      <c r="A685" t="s">
        <v>314</v>
      </c>
      <c r="B685">
        <v>9</v>
      </c>
      <c r="C685" t="s">
        <v>39</v>
      </c>
      <c r="D685">
        <v>3.125</v>
      </c>
      <c r="E685">
        <v>2.5</v>
      </c>
      <c r="F685" s="56">
        <v>42095</v>
      </c>
      <c r="G685" s="57">
        <v>-0.35327279396166489</v>
      </c>
    </row>
    <row r="686" spans="1:7">
      <c r="A686" t="s">
        <v>314</v>
      </c>
      <c r="B686">
        <v>9</v>
      </c>
      <c r="C686" t="s">
        <v>39</v>
      </c>
      <c r="D686">
        <v>3.25</v>
      </c>
      <c r="E686">
        <v>3</v>
      </c>
      <c r="F686" s="56">
        <v>42095</v>
      </c>
      <c r="G686" s="57">
        <v>-2.3611237717394431</v>
      </c>
    </row>
    <row r="687" spans="1:7">
      <c r="A687" t="s">
        <v>314</v>
      </c>
      <c r="B687">
        <v>9</v>
      </c>
      <c r="C687" t="s">
        <v>39</v>
      </c>
      <c r="D687">
        <v>3.375</v>
      </c>
      <c r="E687">
        <v>3</v>
      </c>
      <c r="F687" s="56">
        <v>42095</v>
      </c>
      <c r="G687" s="57">
        <v>-1.610485138406105</v>
      </c>
    </row>
    <row r="688" spans="1:7">
      <c r="A688" t="s">
        <v>314</v>
      </c>
      <c r="B688">
        <v>9</v>
      </c>
      <c r="C688" t="s">
        <v>39</v>
      </c>
      <c r="D688">
        <v>3.5</v>
      </c>
      <c r="E688">
        <v>3</v>
      </c>
      <c r="F688" s="56">
        <v>42095</v>
      </c>
      <c r="G688" s="57">
        <v>-0.95609620507276816</v>
      </c>
    </row>
    <row r="689" spans="1:7">
      <c r="A689" t="s">
        <v>314</v>
      </c>
      <c r="B689">
        <v>9</v>
      </c>
      <c r="C689" t="s">
        <v>39</v>
      </c>
      <c r="D689">
        <v>3.625</v>
      </c>
      <c r="E689">
        <v>3</v>
      </c>
      <c r="F689" s="56">
        <v>42095</v>
      </c>
      <c r="G689" s="57">
        <v>-0.47906077173942663</v>
      </c>
    </row>
    <row r="690" spans="1:7">
      <c r="A690" t="s">
        <v>314</v>
      </c>
      <c r="B690">
        <v>9</v>
      </c>
      <c r="C690" t="s">
        <v>39</v>
      </c>
      <c r="D690">
        <v>3.75</v>
      </c>
      <c r="E690">
        <v>3.5</v>
      </c>
      <c r="F690" s="56">
        <v>42095</v>
      </c>
      <c r="G690" s="57">
        <v>-2.0956435495172343</v>
      </c>
    </row>
    <row r="691" spans="1:7">
      <c r="A691" t="s">
        <v>314</v>
      </c>
      <c r="B691">
        <v>9</v>
      </c>
      <c r="C691" t="s">
        <v>39</v>
      </c>
      <c r="D691">
        <v>3.875</v>
      </c>
      <c r="E691">
        <v>3.5</v>
      </c>
      <c r="F691" s="56">
        <v>42095</v>
      </c>
      <c r="G691" s="57">
        <v>-1.6688068661838997</v>
      </c>
    </row>
    <row r="692" spans="1:7">
      <c r="A692" t="s">
        <v>314</v>
      </c>
      <c r="B692">
        <v>9</v>
      </c>
      <c r="C692" t="s">
        <v>39</v>
      </c>
      <c r="D692">
        <v>4</v>
      </c>
      <c r="E692">
        <v>3.5</v>
      </c>
      <c r="F692" s="56">
        <v>42095</v>
      </c>
      <c r="G692" s="57">
        <v>-1.1796204828505523</v>
      </c>
    </row>
    <row r="693" spans="1:7">
      <c r="A693" t="s">
        <v>314</v>
      </c>
      <c r="B693">
        <v>9</v>
      </c>
      <c r="C693" t="s">
        <v>39</v>
      </c>
      <c r="D693">
        <v>4.125</v>
      </c>
      <c r="E693">
        <v>3.5</v>
      </c>
      <c r="F693" s="56">
        <v>42095</v>
      </c>
      <c r="G693" s="57">
        <v>-1.1959675995172319</v>
      </c>
    </row>
    <row r="694" spans="1:7">
      <c r="A694" t="s">
        <v>314</v>
      </c>
      <c r="B694">
        <v>9</v>
      </c>
      <c r="C694" t="s">
        <v>39</v>
      </c>
      <c r="D694">
        <v>4.25</v>
      </c>
      <c r="E694">
        <v>4</v>
      </c>
      <c r="F694" s="56">
        <v>42095</v>
      </c>
      <c r="G694" s="57">
        <v>-2.6199095272950217</v>
      </c>
    </row>
    <row r="695" spans="1:7">
      <c r="A695" t="s">
        <v>314</v>
      </c>
      <c r="B695">
        <v>9</v>
      </c>
      <c r="C695" t="s">
        <v>39</v>
      </c>
      <c r="D695">
        <v>4.375</v>
      </c>
      <c r="E695">
        <v>4</v>
      </c>
      <c r="F695" s="56">
        <v>42095</v>
      </c>
      <c r="G695" s="57">
        <v>-2.1487761939616803</v>
      </c>
    </row>
    <row r="696" spans="1:7">
      <c r="A696" t="s">
        <v>314</v>
      </c>
      <c r="B696">
        <v>9</v>
      </c>
      <c r="C696" t="s">
        <v>39</v>
      </c>
      <c r="D696">
        <v>4.5</v>
      </c>
      <c r="E696">
        <v>4</v>
      </c>
      <c r="F696" s="56">
        <v>42095</v>
      </c>
      <c r="G696" s="57">
        <v>-1.6829108606283398</v>
      </c>
    </row>
    <row r="697" spans="1:7">
      <c r="A697" t="s">
        <v>314</v>
      </c>
      <c r="B697">
        <v>9</v>
      </c>
      <c r="C697" t="s">
        <v>39</v>
      </c>
      <c r="D697">
        <v>4.625</v>
      </c>
      <c r="E697">
        <v>4</v>
      </c>
      <c r="F697" s="56">
        <v>42095</v>
      </c>
      <c r="G697" s="57">
        <v>-1.3149367272949917</v>
      </c>
    </row>
    <row r="698" spans="1:7">
      <c r="A698" t="s">
        <v>314</v>
      </c>
      <c r="B698">
        <v>9</v>
      </c>
      <c r="C698" t="s">
        <v>39</v>
      </c>
      <c r="D698">
        <v>4.75</v>
      </c>
      <c r="E698">
        <v>4.5</v>
      </c>
      <c r="F698" s="56">
        <v>42095</v>
      </c>
      <c r="G698" s="57">
        <v>-2.7085756050727667</v>
      </c>
    </row>
    <row r="699" spans="1:7">
      <c r="A699" t="s">
        <v>314</v>
      </c>
      <c r="B699">
        <v>9</v>
      </c>
      <c r="C699" t="s">
        <v>39</v>
      </c>
      <c r="D699">
        <v>2.75</v>
      </c>
      <c r="E699">
        <v>2</v>
      </c>
      <c r="F699" s="56">
        <v>42095</v>
      </c>
      <c r="G699" s="57">
        <v>0.218922917149456</v>
      </c>
    </row>
    <row r="700" spans="1:7">
      <c r="A700" t="s">
        <v>314</v>
      </c>
      <c r="B700">
        <v>9</v>
      </c>
      <c r="C700" t="s">
        <v>39</v>
      </c>
      <c r="D700">
        <v>2.875</v>
      </c>
      <c r="E700">
        <v>2</v>
      </c>
      <c r="F700" s="56">
        <v>42095</v>
      </c>
      <c r="G700" s="57">
        <v>0.52144331714944769</v>
      </c>
    </row>
    <row r="701" spans="1:7">
      <c r="A701" t="s">
        <v>314</v>
      </c>
      <c r="B701">
        <v>9</v>
      </c>
      <c r="C701" t="s">
        <v>39</v>
      </c>
      <c r="D701">
        <v>3</v>
      </c>
      <c r="E701">
        <v>2</v>
      </c>
      <c r="F701" s="56">
        <v>42095</v>
      </c>
      <c r="G701" s="57">
        <v>0.62898831714944947</v>
      </c>
    </row>
    <row r="702" spans="1:7">
      <c r="A702" t="s">
        <v>314</v>
      </c>
      <c r="B702">
        <v>9</v>
      </c>
      <c r="C702" t="s">
        <v>39</v>
      </c>
      <c r="D702">
        <v>3.125</v>
      </c>
      <c r="E702">
        <v>2</v>
      </c>
      <c r="F702" s="56">
        <v>42095</v>
      </c>
      <c r="G702" s="57">
        <v>0.69027831714944909</v>
      </c>
    </row>
    <row r="703" spans="1:7">
      <c r="A703" t="s">
        <v>314</v>
      </c>
      <c r="B703">
        <v>9</v>
      </c>
      <c r="C703" t="s">
        <v>39</v>
      </c>
      <c r="D703">
        <v>3.25</v>
      </c>
      <c r="E703">
        <v>2.5</v>
      </c>
      <c r="F703" s="56">
        <v>42095</v>
      </c>
      <c r="G703" s="57">
        <v>9.28742393716675E-2</v>
      </c>
    </row>
    <row r="704" spans="1:7">
      <c r="A704" t="s">
        <v>314</v>
      </c>
      <c r="B704">
        <v>9</v>
      </c>
      <c r="C704" t="s">
        <v>39</v>
      </c>
      <c r="D704">
        <v>3.375</v>
      </c>
      <c r="E704">
        <v>2.5</v>
      </c>
      <c r="F704" s="56">
        <v>42095</v>
      </c>
      <c r="G704" s="57">
        <v>0.31632303937166739</v>
      </c>
    </row>
    <row r="705" spans="1:7">
      <c r="A705" t="s">
        <v>314</v>
      </c>
      <c r="B705">
        <v>9</v>
      </c>
      <c r="C705" t="s">
        <v>39</v>
      </c>
      <c r="D705">
        <v>3.5</v>
      </c>
      <c r="E705">
        <v>2.5</v>
      </c>
      <c r="F705" s="56">
        <v>42095</v>
      </c>
      <c r="G705" s="57">
        <v>0.37014303937166915</v>
      </c>
    </row>
    <row r="706" spans="1:7">
      <c r="A706" t="s">
        <v>314</v>
      </c>
      <c r="B706">
        <v>9</v>
      </c>
      <c r="C706" t="s">
        <v>39</v>
      </c>
      <c r="D706">
        <v>3.625</v>
      </c>
      <c r="E706">
        <v>2.5</v>
      </c>
      <c r="F706" s="56">
        <v>42095</v>
      </c>
      <c r="G706" s="57">
        <v>0.42554053937168135</v>
      </c>
    </row>
    <row r="707" spans="1:7">
      <c r="A707" t="s">
        <v>314</v>
      </c>
      <c r="B707">
        <v>9</v>
      </c>
      <c r="C707" t="s">
        <v>39</v>
      </c>
      <c r="D707">
        <v>3.75</v>
      </c>
      <c r="E707">
        <v>3</v>
      </c>
      <c r="F707" s="56">
        <v>42095</v>
      </c>
      <c r="G707" s="57">
        <v>-0.13865403840613055</v>
      </c>
    </row>
    <row r="708" spans="1:7">
      <c r="A708" t="s">
        <v>314</v>
      </c>
      <c r="B708">
        <v>9</v>
      </c>
      <c r="C708" t="s">
        <v>39</v>
      </c>
      <c r="D708">
        <v>3.875</v>
      </c>
      <c r="E708">
        <v>3</v>
      </c>
      <c r="F708" s="56">
        <v>42095</v>
      </c>
      <c r="G708" s="57">
        <v>-0.10320723840611379</v>
      </c>
    </row>
    <row r="709" spans="1:7">
      <c r="A709" t="s">
        <v>314</v>
      </c>
      <c r="B709">
        <v>9</v>
      </c>
      <c r="C709" t="s">
        <v>39</v>
      </c>
      <c r="D709">
        <v>4</v>
      </c>
      <c r="E709">
        <v>3</v>
      </c>
      <c r="F709" s="56">
        <v>42095</v>
      </c>
      <c r="G709" s="57">
        <v>-7.3462238406108327E-2</v>
      </c>
    </row>
    <row r="710" spans="1:7">
      <c r="A710" t="s">
        <v>314</v>
      </c>
      <c r="B710">
        <v>9</v>
      </c>
      <c r="C710" t="s">
        <v>39</v>
      </c>
      <c r="D710">
        <v>4.125</v>
      </c>
      <c r="E710">
        <v>3</v>
      </c>
      <c r="F710" s="56">
        <v>42095</v>
      </c>
      <c r="G710" s="57">
        <v>-0.39577473840610367</v>
      </c>
    </row>
    <row r="711" spans="1:7">
      <c r="A711" t="s">
        <v>314</v>
      </c>
      <c r="B711">
        <v>9</v>
      </c>
      <c r="C711" t="s">
        <v>39</v>
      </c>
      <c r="D711">
        <v>4.25</v>
      </c>
      <c r="E711">
        <v>3.5</v>
      </c>
      <c r="F711" s="56">
        <v>42095</v>
      </c>
      <c r="G711" s="57">
        <v>-0.90758621618390123</v>
      </c>
    </row>
    <row r="712" spans="1:7">
      <c r="A712" t="s">
        <v>314</v>
      </c>
      <c r="B712">
        <v>9</v>
      </c>
      <c r="C712" t="s">
        <v>39</v>
      </c>
      <c r="D712">
        <v>4.375</v>
      </c>
      <c r="E712">
        <v>3.5</v>
      </c>
      <c r="F712" s="56">
        <v>42095</v>
      </c>
      <c r="G712" s="57">
        <v>-0.73311751618390986</v>
      </c>
    </row>
    <row r="713" spans="1:7">
      <c r="A713" t="s">
        <v>314</v>
      </c>
      <c r="B713">
        <v>9</v>
      </c>
      <c r="C713" t="s">
        <v>39</v>
      </c>
      <c r="D713">
        <v>4.5</v>
      </c>
      <c r="E713">
        <v>3.5</v>
      </c>
      <c r="F713" s="56">
        <v>42095</v>
      </c>
      <c r="G713" s="57">
        <v>-0.65360501618390288</v>
      </c>
    </row>
    <row r="714" spans="1:7">
      <c r="A714" t="s">
        <v>314</v>
      </c>
      <c r="B714">
        <v>9</v>
      </c>
      <c r="C714" t="s">
        <v>39</v>
      </c>
      <c r="D714">
        <v>4.625</v>
      </c>
      <c r="E714">
        <v>3.5</v>
      </c>
      <c r="F714" s="56">
        <v>42095</v>
      </c>
      <c r="G714" s="57">
        <v>-0.56114001618389864</v>
      </c>
    </row>
    <row r="715" spans="1:7">
      <c r="A715" t="s">
        <v>314</v>
      </c>
      <c r="B715">
        <v>9</v>
      </c>
      <c r="C715" t="s">
        <v>39</v>
      </c>
      <c r="D715">
        <v>4.75</v>
      </c>
      <c r="E715">
        <v>4</v>
      </c>
      <c r="F715" s="56">
        <v>42095</v>
      </c>
      <c r="G715" s="57">
        <v>-1.0378029939616624</v>
      </c>
    </row>
    <row r="716" spans="1:7">
      <c r="A716" t="s">
        <v>314</v>
      </c>
      <c r="B716">
        <v>9</v>
      </c>
      <c r="C716" t="s">
        <v>39</v>
      </c>
      <c r="D716">
        <v>2.75</v>
      </c>
      <c r="E716">
        <v>2.5</v>
      </c>
      <c r="F716" s="56">
        <v>42125</v>
      </c>
      <c r="G716" s="57">
        <v>-2.4877468939616563</v>
      </c>
    </row>
    <row r="717" spans="1:7">
      <c r="A717" t="s">
        <v>314</v>
      </c>
      <c r="B717">
        <v>9</v>
      </c>
      <c r="C717" t="s">
        <v>39</v>
      </c>
      <c r="D717">
        <v>2.875</v>
      </c>
      <c r="E717">
        <v>2.5</v>
      </c>
      <c r="F717" s="56">
        <v>42125</v>
      </c>
      <c r="G717" s="57">
        <v>-1.7182356106283265</v>
      </c>
    </row>
    <row r="718" spans="1:7">
      <c r="A718" t="s">
        <v>314</v>
      </c>
      <c r="B718">
        <v>9</v>
      </c>
      <c r="C718" t="s">
        <v>39</v>
      </c>
      <c r="D718">
        <v>3</v>
      </c>
      <c r="E718">
        <v>2.5</v>
      </c>
      <c r="F718" s="56">
        <v>42125</v>
      </c>
      <c r="G718" s="57">
        <v>-0.98139972729499902</v>
      </c>
    </row>
    <row r="719" spans="1:7">
      <c r="A719" t="s">
        <v>314</v>
      </c>
      <c r="B719">
        <v>9</v>
      </c>
      <c r="C719" t="s">
        <v>39</v>
      </c>
      <c r="D719">
        <v>3.125</v>
      </c>
      <c r="E719">
        <v>2.5</v>
      </c>
      <c r="F719" s="56">
        <v>42125</v>
      </c>
      <c r="G719" s="57">
        <v>-0.3532727939616791</v>
      </c>
    </row>
    <row r="720" spans="1:7">
      <c r="A720" t="s">
        <v>314</v>
      </c>
      <c r="B720">
        <v>9</v>
      </c>
      <c r="C720" t="s">
        <v>39</v>
      </c>
      <c r="D720">
        <v>3.25</v>
      </c>
      <c r="E720">
        <v>3</v>
      </c>
      <c r="F720" s="56">
        <v>42125</v>
      </c>
      <c r="G720" s="57">
        <v>-2.3611237717394431</v>
      </c>
    </row>
    <row r="721" spans="1:7">
      <c r="A721" t="s">
        <v>314</v>
      </c>
      <c r="B721">
        <v>9</v>
      </c>
      <c r="C721" t="s">
        <v>39</v>
      </c>
      <c r="D721">
        <v>3.375</v>
      </c>
      <c r="E721">
        <v>3</v>
      </c>
      <c r="F721" s="56">
        <v>42125</v>
      </c>
      <c r="G721" s="57">
        <v>-1.610485138406105</v>
      </c>
    </row>
    <row r="722" spans="1:7">
      <c r="A722" t="s">
        <v>314</v>
      </c>
      <c r="B722">
        <v>9</v>
      </c>
      <c r="C722" t="s">
        <v>39</v>
      </c>
      <c r="D722">
        <v>3.5</v>
      </c>
      <c r="E722">
        <v>3</v>
      </c>
      <c r="F722" s="56">
        <v>42125</v>
      </c>
      <c r="G722" s="57">
        <v>-0.95609620507276816</v>
      </c>
    </row>
    <row r="723" spans="1:7">
      <c r="A723" t="s">
        <v>314</v>
      </c>
      <c r="B723">
        <v>9</v>
      </c>
      <c r="C723" t="s">
        <v>39</v>
      </c>
      <c r="D723">
        <v>3.625</v>
      </c>
      <c r="E723">
        <v>3</v>
      </c>
      <c r="F723" s="56">
        <v>42125</v>
      </c>
      <c r="G723" s="57">
        <v>-0.47906077173942663</v>
      </c>
    </row>
    <row r="724" spans="1:7">
      <c r="A724" t="s">
        <v>314</v>
      </c>
      <c r="B724">
        <v>9</v>
      </c>
      <c r="C724" t="s">
        <v>39</v>
      </c>
      <c r="D724">
        <v>3.75</v>
      </c>
      <c r="E724">
        <v>3.5</v>
      </c>
      <c r="F724" s="56">
        <v>42125</v>
      </c>
      <c r="G724" s="57">
        <v>-2.0956435495172201</v>
      </c>
    </row>
    <row r="725" spans="1:7">
      <c r="A725" t="s">
        <v>314</v>
      </c>
      <c r="B725">
        <v>9</v>
      </c>
      <c r="C725" t="s">
        <v>39</v>
      </c>
      <c r="D725">
        <v>3.875</v>
      </c>
      <c r="E725">
        <v>3.5</v>
      </c>
      <c r="F725" s="56">
        <v>42125</v>
      </c>
      <c r="G725" s="57">
        <v>-1.6688068661838855</v>
      </c>
    </row>
    <row r="726" spans="1:7">
      <c r="A726" t="s">
        <v>314</v>
      </c>
      <c r="B726">
        <v>9</v>
      </c>
      <c r="C726" t="s">
        <v>39</v>
      </c>
      <c r="D726">
        <v>4</v>
      </c>
      <c r="E726">
        <v>3.5</v>
      </c>
      <c r="F726" s="56">
        <v>42125</v>
      </c>
      <c r="G726" s="57">
        <v>-1.1796204828505381</v>
      </c>
    </row>
    <row r="727" spans="1:7">
      <c r="A727" t="s">
        <v>314</v>
      </c>
      <c r="B727">
        <v>9</v>
      </c>
      <c r="C727" t="s">
        <v>39</v>
      </c>
      <c r="D727">
        <v>4.125</v>
      </c>
      <c r="E727">
        <v>3.5</v>
      </c>
      <c r="F727" s="56">
        <v>42125</v>
      </c>
      <c r="G727" s="57">
        <v>-1.1959675995172176</v>
      </c>
    </row>
    <row r="728" spans="1:7">
      <c r="A728" t="s">
        <v>314</v>
      </c>
      <c r="B728">
        <v>9</v>
      </c>
      <c r="C728" t="s">
        <v>39</v>
      </c>
      <c r="D728">
        <v>4.25</v>
      </c>
      <c r="E728">
        <v>4</v>
      </c>
      <c r="F728" s="56">
        <v>42125</v>
      </c>
      <c r="G728" s="57">
        <v>-2.6199095272950217</v>
      </c>
    </row>
    <row r="729" spans="1:7">
      <c r="A729" t="s">
        <v>314</v>
      </c>
      <c r="B729">
        <v>9</v>
      </c>
      <c r="C729" t="s">
        <v>39</v>
      </c>
      <c r="D729">
        <v>4.375</v>
      </c>
      <c r="E729">
        <v>4</v>
      </c>
      <c r="F729" s="56">
        <v>42125</v>
      </c>
      <c r="G729" s="57">
        <v>-2.1487761939616803</v>
      </c>
    </row>
    <row r="730" spans="1:7">
      <c r="A730" t="s">
        <v>314</v>
      </c>
      <c r="B730">
        <v>9</v>
      </c>
      <c r="C730" t="s">
        <v>39</v>
      </c>
      <c r="D730">
        <v>4.5</v>
      </c>
      <c r="E730">
        <v>4</v>
      </c>
      <c r="F730" s="56">
        <v>42125</v>
      </c>
      <c r="G730" s="57">
        <v>-1.6829108606283398</v>
      </c>
    </row>
    <row r="731" spans="1:7">
      <c r="A731" t="s">
        <v>314</v>
      </c>
      <c r="B731">
        <v>9</v>
      </c>
      <c r="C731" t="s">
        <v>39</v>
      </c>
      <c r="D731">
        <v>4.625</v>
      </c>
      <c r="E731">
        <v>4</v>
      </c>
      <c r="F731" s="56">
        <v>42125</v>
      </c>
      <c r="G731" s="57">
        <v>-1.3149367272949917</v>
      </c>
    </row>
    <row r="732" spans="1:7">
      <c r="A732" t="s">
        <v>314</v>
      </c>
      <c r="B732">
        <v>9</v>
      </c>
      <c r="C732" t="s">
        <v>39</v>
      </c>
      <c r="D732">
        <v>4.75</v>
      </c>
      <c r="E732">
        <v>4.5</v>
      </c>
      <c r="F732" s="56">
        <v>42125</v>
      </c>
      <c r="G732" s="57">
        <v>-2.7085756050727667</v>
      </c>
    </row>
    <row r="733" spans="1:7">
      <c r="A733" t="s">
        <v>314</v>
      </c>
      <c r="B733">
        <v>9</v>
      </c>
      <c r="C733" t="s">
        <v>39</v>
      </c>
      <c r="D733">
        <v>2.75</v>
      </c>
      <c r="E733">
        <v>2</v>
      </c>
      <c r="F733" s="56">
        <v>42125</v>
      </c>
      <c r="G733" s="57">
        <v>0.218922917149456</v>
      </c>
    </row>
    <row r="734" spans="1:7">
      <c r="A734" t="s">
        <v>314</v>
      </c>
      <c r="B734">
        <v>9</v>
      </c>
      <c r="C734" t="s">
        <v>39</v>
      </c>
      <c r="D734">
        <v>2.875</v>
      </c>
      <c r="E734">
        <v>2</v>
      </c>
      <c r="F734" s="56">
        <v>42125</v>
      </c>
      <c r="G734" s="57">
        <v>0.52144331714944769</v>
      </c>
    </row>
    <row r="735" spans="1:7">
      <c r="A735" t="s">
        <v>314</v>
      </c>
      <c r="B735">
        <v>9</v>
      </c>
      <c r="C735" t="s">
        <v>39</v>
      </c>
      <c r="D735">
        <v>3</v>
      </c>
      <c r="E735">
        <v>2</v>
      </c>
      <c r="F735" s="56">
        <v>42125</v>
      </c>
      <c r="G735" s="57">
        <v>0.62898831714944947</v>
      </c>
    </row>
    <row r="736" spans="1:7">
      <c r="A736" t="s">
        <v>314</v>
      </c>
      <c r="B736">
        <v>9</v>
      </c>
      <c r="C736" t="s">
        <v>39</v>
      </c>
      <c r="D736">
        <v>3.125</v>
      </c>
      <c r="E736">
        <v>2</v>
      </c>
      <c r="F736" s="56">
        <v>42125</v>
      </c>
      <c r="G736" s="57">
        <v>0.69027831714944909</v>
      </c>
    </row>
    <row r="737" spans="1:7">
      <c r="A737" t="s">
        <v>314</v>
      </c>
      <c r="B737">
        <v>9</v>
      </c>
      <c r="C737" t="s">
        <v>39</v>
      </c>
      <c r="D737">
        <v>3.25</v>
      </c>
      <c r="E737">
        <v>2.5</v>
      </c>
      <c r="F737" s="56">
        <v>42125</v>
      </c>
      <c r="G737" s="57">
        <v>9.2874239371653289E-2</v>
      </c>
    </row>
    <row r="738" spans="1:7">
      <c r="A738" t="s">
        <v>314</v>
      </c>
      <c r="B738">
        <v>9</v>
      </c>
      <c r="C738" t="s">
        <v>39</v>
      </c>
      <c r="D738">
        <v>3.375</v>
      </c>
      <c r="E738">
        <v>2.5</v>
      </c>
      <c r="F738" s="56">
        <v>42125</v>
      </c>
      <c r="G738" s="57">
        <v>0.31632303937166739</v>
      </c>
    </row>
    <row r="739" spans="1:7">
      <c r="A739" t="s">
        <v>314</v>
      </c>
      <c r="B739">
        <v>9</v>
      </c>
      <c r="C739" t="s">
        <v>39</v>
      </c>
      <c r="D739">
        <v>3.5</v>
      </c>
      <c r="E739">
        <v>2.5</v>
      </c>
      <c r="F739" s="56">
        <v>42125</v>
      </c>
      <c r="G739" s="57">
        <v>0.37014303937166915</v>
      </c>
    </row>
    <row r="740" spans="1:7">
      <c r="A740" t="s">
        <v>314</v>
      </c>
      <c r="B740">
        <v>9</v>
      </c>
      <c r="C740" t="s">
        <v>39</v>
      </c>
      <c r="D740">
        <v>3.625</v>
      </c>
      <c r="E740">
        <v>2.5</v>
      </c>
      <c r="F740" s="56">
        <v>42125</v>
      </c>
      <c r="G740" s="57">
        <v>0.42554053937168135</v>
      </c>
    </row>
    <row r="741" spans="1:7">
      <c r="A741" t="s">
        <v>314</v>
      </c>
      <c r="B741">
        <v>9</v>
      </c>
      <c r="C741" t="s">
        <v>39</v>
      </c>
      <c r="D741">
        <v>3.75</v>
      </c>
      <c r="E741">
        <v>3</v>
      </c>
      <c r="F741" s="56">
        <v>42125</v>
      </c>
      <c r="G741" s="57">
        <v>-0.13865403840611634</v>
      </c>
    </row>
    <row r="742" spans="1:7">
      <c r="A742" t="s">
        <v>314</v>
      </c>
      <c r="B742">
        <v>9</v>
      </c>
      <c r="C742" t="s">
        <v>39</v>
      </c>
      <c r="D742">
        <v>3.875</v>
      </c>
      <c r="E742">
        <v>3</v>
      </c>
      <c r="F742" s="56">
        <v>42125</v>
      </c>
      <c r="G742" s="57">
        <v>-0.10320723840611379</v>
      </c>
    </row>
    <row r="743" spans="1:7">
      <c r="A743" t="s">
        <v>314</v>
      </c>
      <c r="B743">
        <v>9</v>
      </c>
      <c r="C743" t="s">
        <v>39</v>
      </c>
      <c r="D743">
        <v>4</v>
      </c>
      <c r="E743">
        <v>3</v>
      </c>
      <c r="F743" s="56">
        <v>42125</v>
      </c>
      <c r="G743" s="57">
        <v>-7.3462238406108327E-2</v>
      </c>
    </row>
    <row r="744" spans="1:7">
      <c r="A744" t="s">
        <v>314</v>
      </c>
      <c r="B744">
        <v>9</v>
      </c>
      <c r="C744" t="s">
        <v>39</v>
      </c>
      <c r="D744">
        <v>4.125</v>
      </c>
      <c r="E744">
        <v>3</v>
      </c>
      <c r="F744" s="56">
        <v>42125</v>
      </c>
      <c r="G744" s="57">
        <v>-0.39577473840610367</v>
      </c>
    </row>
    <row r="745" spans="1:7">
      <c r="A745" t="s">
        <v>314</v>
      </c>
      <c r="B745">
        <v>9</v>
      </c>
      <c r="C745" t="s">
        <v>39</v>
      </c>
      <c r="D745">
        <v>4.25</v>
      </c>
      <c r="E745">
        <v>3.5</v>
      </c>
      <c r="F745" s="56">
        <v>42125</v>
      </c>
      <c r="G745" s="57">
        <v>-0.90758621618388702</v>
      </c>
    </row>
    <row r="746" spans="1:7">
      <c r="A746" t="s">
        <v>314</v>
      </c>
      <c r="B746">
        <v>9</v>
      </c>
      <c r="C746" t="s">
        <v>39</v>
      </c>
      <c r="D746">
        <v>4.375</v>
      </c>
      <c r="E746">
        <v>3.5</v>
      </c>
      <c r="F746" s="56">
        <v>42125</v>
      </c>
      <c r="G746" s="57">
        <v>-0.73311751618389565</v>
      </c>
    </row>
    <row r="747" spans="1:7">
      <c r="A747" t="s">
        <v>314</v>
      </c>
      <c r="B747">
        <v>9</v>
      </c>
      <c r="C747" t="s">
        <v>39</v>
      </c>
      <c r="D747">
        <v>4.5</v>
      </c>
      <c r="E747">
        <v>3.5</v>
      </c>
      <c r="F747" s="56">
        <v>42125</v>
      </c>
      <c r="G747" s="57">
        <v>-0.65360501618388867</v>
      </c>
    </row>
    <row r="748" spans="1:7">
      <c r="A748" t="s">
        <v>314</v>
      </c>
      <c r="B748">
        <v>9</v>
      </c>
      <c r="C748" t="s">
        <v>39</v>
      </c>
      <c r="D748">
        <v>4.625</v>
      </c>
      <c r="E748">
        <v>3.5</v>
      </c>
      <c r="F748" s="56">
        <v>42125</v>
      </c>
      <c r="G748" s="57">
        <v>-0.56114001618388443</v>
      </c>
    </row>
    <row r="749" spans="1:7">
      <c r="A749" t="s">
        <v>314</v>
      </c>
      <c r="B749">
        <v>9</v>
      </c>
      <c r="C749" t="s">
        <v>39</v>
      </c>
      <c r="D749">
        <v>4.75</v>
      </c>
      <c r="E749">
        <v>4</v>
      </c>
      <c r="F749" s="56">
        <v>42125</v>
      </c>
      <c r="G749" s="57">
        <v>-1.0378029939616624</v>
      </c>
    </row>
    <row r="750" spans="1:7">
      <c r="A750" t="s">
        <v>318</v>
      </c>
      <c r="B750">
        <v>9</v>
      </c>
      <c r="C750" t="s">
        <v>40</v>
      </c>
      <c r="D750">
        <v>2.75</v>
      </c>
      <c r="E750">
        <v>2.5</v>
      </c>
      <c r="F750" s="56">
        <v>42095</v>
      </c>
      <c r="G750" s="57">
        <v>-2.4877468939616563</v>
      </c>
    </row>
    <row r="751" spans="1:7">
      <c r="A751" t="s">
        <v>318</v>
      </c>
      <c r="B751">
        <v>9</v>
      </c>
      <c r="C751" t="s">
        <v>40</v>
      </c>
      <c r="D751">
        <v>2.875</v>
      </c>
      <c r="E751">
        <v>2.5</v>
      </c>
      <c r="F751" s="56">
        <v>42095</v>
      </c>
      <c r="G751" s="57">
        <v>-1.7182356106283265</v>
      </c>
    </row>
    <row r="752" spans="1:7">
      <c r="A752" t="s">
        <v>318</v>
      </c>
      <c r="B752">
        <v>9</v>
      </c>
      <c r="C752" t="s">
        <v>40</v>
      </c>
      <c r="D752">
        <v>3</v>
      </c>
      <c r="E752">
        <v>2.5</v>
      </c>
      <c r="F752" s="56">
        <v>42095</v>
      </c>
      <c r="G752" s="57">
        <v>-0.98139972729499902</v>
      </c>
    </row>
    <row r="753" spans="1:7">
      <c r="A753" t="s">
        <v>318</v>
      </c>
      <c r="B753">
        <v>9</v>
      </c>
      <c r="C753" t="s">
        <v>40</v>
      </c>
      <c r="D753">
        <v>3.125</v>
      </c>
      <c r="E753">
        <v>2.5</v>
      </c>
      <c r="F753" s="56">
        <v>42095</v>
      </c>
      <c r="G753" s="57">
        <v>-0.35327279396166489</v>
      </c>
    </row>
    <row r="754" spans="1:7">
      <c r="A754" t="s">
        <v>318</v>
      </c>
      <c r="B754">
        <v>9</v>
      </c>
      <c r="C754" t="s">
        <v>40</v>
      </c>
      <c r="D754">
        <v>3.25</v>
      </c>
      <c r="E754">
        <v>3</v>
      </c>
      <c r="F754" s="56">
        <v>42095</v>
      </c>
      <c r="G754" s="57">
        <v>-2.3611237717394431</v>
      </c>
    </row>
    <row r="755" spans="1:7">
      <c r="A755" t="s">
        <v>318</v>
      </c>
      <c r="B755">
        <v>9</v>
      </c>
      <c r="C755" t="s">
        <v>40</v>
      </c>
      <c r="D755">
        <v>3.375</v>
      </c>
      <c r="E755">
        <v>3</v>
      </c>
      <c r="F755" s="56">
        <v>42095</v>
      </c>
      <c r="G755" s="57">
        <v>-1.610485138406105</v>
      </c>
    </row>
    <row r="756" spans="1:7">
      <c r="A756" t="s">
        <v>318</v>
      </c>
      <c r="B756">
        <v>9</v>
      </c>
      <c r="C756" t="s">
        <v>40</v>
      </c>
      <c r="D756">
        <v>3.5</v>
      </c>
      <c r="E756">
        <v>3</v>
      </c>
      <c r="F756" s="56">
        <v>42095</v>
      </c>
      <c r="G756" s="57">
        <v>-0.95609620507276816</v>
      </c>
    </row>
    <row r="757" spans="1:7">
      <c r="A757" t="s">
        <v>318</v>
      </c>
      <c r="B757">
        <v>9</v>
      </c>
      <c r="C757" t="s">
        <v>40</v>
      </c>
      <c r="D757">
        <v>3.625</v>
      </c>
      <c r="E757">
        <v>3</v>
      </c>
      <c r="F757" s="56">
        <v>42095</v>
      </c>
      <c r="G757" s="57">
        <v>-0.47906077173942663</v>
      </c>
    </row>
    <row r="758" spans="1:7">
      <c r="A758" t="s">
        <v>318</v>
      </c>
      <c r="B758">
        <v>9</v>
      </c>
      <c r="C758" t="s">
        <v>40</v>
      </c>
      <c r="D758">
        <v>3.75</v>
      </c>
      <c r="E758">
        <v>3.5</v>
      </c>
      <c r="F758" s="56">
        <v>42095</v>
      </c>
      <c r="G758" s="57">
        <v>-2.0956435495172343</v>
      </c>
    </row>
    <row r="759" spans="1:7">
      <c r="A759" t="s">
        <v>318</v>
      </c>
      <c r="B759">
        <v>9</v>
      </c>
      <c r="C759" t="s">
        <v>40</v>
      </c>
      <c r="D759">
        <v>3.875</v>
      </c>
      <c r="E759">
        <v>3.5</v>
      </c>
      <c r="F759" s="56">
        <v>42095</v>
      </c>
      <c r="G759" s="57">
        <v>-1.6688068661838997</v>
      </c>
    </row>
    <row r="760" spans="1:7">
      <c r="A760" t="s">
        <v>318</v>
      </c>
      <c r="B760">
        <v>9</v>
      </c>
      <c r="C760" t="s">
        <v>40</v>
      </c>
      <c r="D760">
        <v>4</v>
      </c>
      <c r="E760">
        <v>3.5</v>
      </c>
      <c r="F760" s="56">
        <v>42095</v>
      </c>
      <c r="G760" s="57">
        <v>-1.1796204828505523</v>
      </c>
    </row>
    <row r="761" spans="1:7">
      <c r="A761" t="s">
        <v>318</v>
      </c>
      <c r="B761">
        <v>9</v>
      </c>
      <c r="C761" t="s">
        <v>40</v>
      </c>
      <c r="D761">
        <v>4.125</v>
      </c>
      <c r="E761">
        <v>3.5</v>
      </c>
      <c r="F761" s="56">
        <v>42095</v>
      </c>
      <c r="G761" s="57">
        <v>-1.1959675995172319</v>
      </c>
    </row>
    <row r="762" spans="1:7">
      <c r="A762" t="s">
        <v>318</v>
      </c>
      <c r="B762">
        <v>9</v>
      </c>
      <c r="C762" t="s">
        <v>40</v>
      </c>
      <c r="D762">
        <v>4.25</v>
      </c>
      <c r="E762">
        <v>4</v>
      </c>
      <c r="F762" s="56">
        <v>42095</v>
      </c>
      <c r="G762" s="57">
        <v>-2.6199095272950217</v>
      </c>
    </row>
    <row r="763" spans="1:7">
      <c r="A763" t="s">
        <v>318</v>
      </c>
      <c r="B763">
        <v>9</v>
      </c>
      <c r="C763" t="s">
        <v>40</v>
      </c>
      <c r="D763">
        <v>4.375</v>
      </c>
      <c r="E763">
        <v>4</v>
      </c>
      <c r="F763" s="56">
        <v>42095</v>
      </c>
      <c r="G763" s="57">
        <v>-2.1487761939616803</v>
      </c>
    </row>
    <row r="764" spans="1:7">
      <c r="A764" t="s">
        <v>318</v>
      </c>
      <c r="B764">
        <v>9</v>
      </c>
      <c r="C764" t="s">
        <v>40</v>
      </c>
      <c r="D764">
        <v>4.5</v>
      </c>
      <c r="E764">
        <v>4</v>
      </c>
      <c r="F764" s="56">
        <v>42095</v>
      </c>
      <c r="G764" s="57">
        <v>-1.6829108606283398</v>
      </c>
    </row>
    <row r="765" spans="1:7">
      <c r="A765" t="s">
        <v>318</v>
      </c>
      <c r="B765">
        <v>9</v>
      </c>
      <c r="C765" t="s">
        <v>40</v>
      </c>
      <c r="D765">
        <v>4.625</v>
      </c>
      <c r="E765">
        <v>4</v>
      </c>
      <c r="F765" s="56">
        <v>42095</v>
      </c>
      <c r="G765" s="57">
        <v>-1.3149367272949917</v>
      </c>
    </row>
    <row r="766" spans="1:7">
      <c r="A766" t="s">
        <v>318</v>
      </c>
      <c r="B766">
        <v>9</v>
      </c>
      <c r="C766" t="s">
        <v>40</v>
      </c>
      <c r="D766">
        <v>4.75</v>
      </c>
      <c r="E766">
        <v>4.5</v>
      </c>
      <c r="F766" s="56">
        <v>42095</v>
      </c>
      <c r="G766" s="57">
        <v>-2.7085756050727667</v>
      </c>
    </row>
    <row r="767" spans="1:7">
      <c r="A767" t="s">
        <v>318</v>
      </c>
      <c r="B767">
        <v>9</v>
      </c>
      <c r="C767" t="s">
        <v>40</v>
      </c>
      <c r="D767">
        <v>2.75</v>
      </c>
      <c r="E767">
        <v>2</v>
      </c>
      <c r="F767" s="56">
        <v>42095</v>
      </c>
      <c r="G767" s="57">
        <v>0.218922917149456</v>
      </c>
    </row>
    <row r="768" spans="1:7">
      <c r="A768" t="s">
        <v>318</v>
      </c>
      <c r="B768">
        <v>9</v>
      </c>
      <c r="C768" t="s">
        <v>40</v>
      </c>
      <c r="D768">
        <v>2.875</v>
      </c>
      <c r="E768">
        <v>2</v>
      </c>
      <c r="F768" s="56">
        <v>42095</v>
      </c>
      <c r="G768" s="57">
        <v>0.52144331714944769</v>
      </c>
    </row>
    <row r="769" spans="1:7">
      <c r="A769" t="s">
        <v>318</v>
      </c>
      <c r="B769">
        <v>9</v>
      </c>
      <c r="C769" t="s">
        <v>40</v>
      </c>
      <c r="D769">
        <v>3</v>
      </c>
      <c r="E769">
        <v>2</v>
      </c>
      <c r="F769" s="56">
        <v>42095</v>
      </c>
      <c r="G769" s="57">
        <v>0.62898831714944947</v>
      </c>
    </row>
    <row r="770" spans="1:7">
      <c r="A770" t="s">
        <v>318</v>
      </c>
      <c r="B770">
        <v>9</v>
      </c>
      <c r="C770" t="s">
        <v>40</v>
      </c>
      <c r="D770">
        <v>3.125</v>
      </c>
      <c r="E770">
        <v>2</v>
      </c>
      <c r="F770" s="56">
        <v>42095</v>
      </c>
      <c r="G770" s="57">
        <v>0.69027831714944909</v>
      </c>
    </row>
    <row r="771" spans="1:7">
      <c r="A771" t="s">
        <v>318</v>
      </c>
      <c r="B771">
        <v>9</v>
      </c>
      <c r="C771" t="s">
        <v>40</v>
      </c>
      <c r="D771">
        <v>3.25</v>
      </c>
      <c r="E771">
        <v>2.5</v>
      </c>
      <c r="F771" s="56">
        <v>42095</v>
      </c>
      <c r="G771" s="57">
        <v>9.28742393716675E-2</v>
      </c>
    </row>
    <row r="772" spans="1:7">
      <c r="A772" t="s">
        <v>318</v>
      </c>
      <c r="B772">
        <v>9</v>
      </c>
      <c r="C772" t="s">
        <v>40</v>
      </c>
      <c r="D772">
        <v>3.375</v>
      </c>
      <c r="E772">
        <v>2.5</v>
      </c>
      <c r="F772" s="56">
        <v>42095</v>
      </c>
      <c r="G772" s="57">
        <v>0.31632303937166739</v>
      </c>
    </row>
    <row r="773" spans="1:7">
      <c r="A773" t="s">
        <v>318</v>
      </c>
      <c r="B773">
        <v>9</v>
      </c>
      <c r="C773" t="s">
        <v>40</v>
      </c>
      <c r="D773">
        <v>3.5</v>
      </c>
      <c r="E773">
        <v>2.5</v>
      </c>
      <c r="F773" s="56">
        <v>42095</v>
      </c>
      <c r="G773" s="57">
        <v>0.37014303937166915</v>
      </c>
    </row>
    <row r="774" spans="1:7">
      <c r="A774" t="s">
        <v>318</v>
      </c>
      <c r="B774">
        <v>9</v>
      </c>
      <c r="C774" t="s">
        <v>40</v>
      </c>
      <c r="D774">
        <v>3.625</v>
      </c>
      <c r="E774">
        <v>2.5</v>
      </c>
      <c r="F774" s="56">
        <v>42095</v>
      </c>
      <c r="G774" s="57">
        <v>0.42554053937168135</v>
      </c>
    </row>
    <row r="775" spans="1:7">
      <c r="A775" t="s">
        <v>318</v>
      </c>
      <c r="B775">
        <v>9</v>
      </c>
      <c r="C775" t="s">
        <v>40</v>
      </c>
      <c r="D775">
        <v>3.75</v>
      </c>
      <c r="E775">
        <v>3</v>
      </c>
      <c r="F775" s="56">
        <v>42095</v>
      </c>
      <c r="G775" s="57">
        <v>-0.13865403840613055</v>
      </c>
    </row>
    <row r="776" spans="1:7">
      <c r="A776" t="s">
        <v>318</v>
      </c>
      <c r="B776">
        <v>9</v>
      </c>
      <c r="C776" t="s">
        <v>40</v>
      </c>
      <c r="D776">
        <v>3.875</v>
      </c>
      <c r="E776">
        <v>3</v>
      </c>
      <c r="F776" s="56">
        <v>42095</v>
      </c>
      <c r="G776" s="57">
        <v>-0.10320723840611379</v>
      </c>
    </row>
    <row r="777" spans="1:7">
      <c r="A777" t="s">
        <v>318</v>
      </c>
      <c r="B777">
        <v>9</v>
      </c>
      <c r="C777" t="s">
        <v>40</v>
      </c>
      <c r="D777">
        <v>4</v>
      </c>
      <c r="E777">
        <v>3</v>
      </c>
      <c r="F777" s="56">
        <v>42095</v>
      </c>
      <c r="G777" s="57">
        <v>-7.3462238406108327E-2</v>
      </c>
    </row>
    <row r="778" spans="1:7">
      <c r="A778" t="s">
        <v>318</v>
      </c>
      <c r="B778">
        <v>9</v>
      </c>
      <c r="C778" t="s">
        <v>40</v>
      </c>
      <c r="D778">
        <v>4.125</v>
      </c>
      <c r="E778">
        <v>3</v>
      </c>
      <c r="F778" s="56">
        <v>42095</v>
      </c>
      <c r="G778" s="57">
        <v>-0.39577473840610367</v>
      </c>
    </row>
    <row r="779" spans="1:7">
      <c r="A779" t="s">
        <v>318</v>
      </c>
      <c r="B779">
        <v>9</v>
      </c>
      <c r="C779" t="s">
        <v>40</v>
      </c>
      <c r="D779">
        <v>4.25</v>
      </c>
      <c r="E779">
        <v>3.5</v>
      </c>
      <c r="F779" s="56">
        <v>42095</v>
      </c>
      <c r="G779" s="57">
        <v>-0.90758621618390123</v>
      </c>
    </row>
    <row r="780" spans="1:7">
      <c r="A780" t="s">
        <v>318</v>
      </c>
      <c r="B780">
        <v>9</v>
      </c>
      <c r="C780" t="s">
        <v>40</v>
      </c>
      <c r="D780">
        <v>4.375</v>
      </c>
      <c r="E780">
        <v>3.5</v>
      </c>
      <c r="F780" s="56">
        <v>42095</v>
      </c>
      <c r="G780" s="57">
        <v>-0.73311751618390986</v>
      </c>
    </row>
    <row r="781" spans="1:7">
      <c r="A781" t="s">
        <v>318</v>
      </c>
      <c r="B781">
        <v>9</v>
      </c>
      <c r="C781" t="s">
        <v>40</v>
      </c>
      <c r="D781">
        <v>4.5</v>
      </c>
      <c r="E781">
        <v>3.5</v>
      </c>
      <c r="F781" s="56">
        <v>42095</v>
      </c>
      <c r="G781" s="57">
        <v>-0.65360501618390288</v>
      </c>
    </row>
    <row r="782" spans="1:7">
      <c r="A782" t="s">
        <v>318</v>
      </c>
      <c r="B782">
        <v>9</v>
      </c>
      <c r="C782" t="s">
        <v>40</v>
      </c>
      <c r="D782">
        <v>4.625</v>
      </c>
      <c r="E782">
        <v>3.5</v>
      </c>
      <c r="F782" s="56">
        <v>42095</v>
      </c>
      <c r="G782" s="57">
        <v>-0.56114001618389864</v>
      </c>
    </row>
    <row r="783" spans="1:7">
      <c r="A783" t="s">
        <v>318</v>
      </c>
      <c r="B783">
        <v>9</v>
      </c>
      <c r="C783" t="s">
        <v>40</v>
      </c>
      <c r="D783">
        <v>4.75</v>
      </c>
      <c r="E783">
        <v>4</v>
      </c>
      <c r="F783" s="56">
        <v>42095</v>
      </c>
      <c r="G783" s="57">
        <v>-1.0378029939616624</v>
      </c>
    </row>
    <row r="784" spans="1:7">
      <c r="A784" t="s">
        <v>318</v>
      </c>
      <c r="B784">
        <v>9</v>
      </c>
      <c r="C784" t="s">
        <v>40</v>
      </c>
      <c r="D784">
        <v>2.75</v>
      </c>
      <c r="E784">
        <v>2.5</v>
      </c>
      <c r="F784" s="56">
        <v>42125</v>
      </c>
      <c r="G784" s="57">
        <v>-2.4877468939616563</v>
      </c>
    </row>
    <row r="785" spans="1:7">
      <c r="A785" t="s">
        <v>318</v>
      </c>
      <c r="B785">
        <v>9</v>
      </c>
      <c r="C785" t="s">
        <v>40</v>
      </c>
      <c r="D785">
        <v>2.875</v>
      </c>
      <c r="E785">
        <v>2.5</v>
      </c>
      <c r="F785" s="56">
        <v>42125</v>
      </c>
      <c r="G785" s="57">
        <v>-1.7182356106283265</v>
      </c>
    </row>
    <row r="786" spans="1:7">
      <c r="A786" t="s">
        <v>318</v>
      </c>
      <c r="B786">
        <v>9</v>
      </c>
      <c r="C786" t="s">
        <v>40</v>
      </c>
      <c r="D786">
        <v>3</v>
      </c>
      <c r="E786">
        <v>2.5</v>
      </c>
      <c r="F786" s="56">
        <v>42125</v>
      </c>
      <c r="G786" s="57">
        <v>-0.98139972729499902</v>
      </c>
    </row>
    <row r="787" spans="1:7">
      <c r="A787" t="s">
        <v>318</v>
      </c>
      <c r="B787">
        <v>9</v>
      </c>
      <c r="C787" t="s">
        <v>40</v>
      </c>
      <c r="D787">
        <v>3.125</v>
      </c>
      <c r="E787">
        <v>2.5</v>
      </c>
      <c r="F787" s="56">
        <v>42125</v>
      </c>
      <c r="G787" s="57">
        <v>-0.3532727939616791</v>
      </c>
    </row>
    <row r="788" spans="1:7">
      <c r="A788" t="s">
        <v>318</v>
      </c>
      <c r="B788">
        <v>9</v>
      </c>
      <c r="C788" t="s">
        <v>40</v>
      </c>
      <c r="D788">
        <v>3.25</v>
      </c>
      <c r="E788">
        <v>3</v>
      </c>
      <c r="F788" s="56">
        <v>42125</v>
      </c>
      <c r="G788" s="57">
        <v>-2.3611237717394431</v>
      </c>
    </row>
    <row r="789" spans="1:7">
      <c r="A789" t="s">
        <v>318</v>
      </c>
      <c r="B789">
        <v>9</v>
      </c>
      <c r="C789" t="s">
        <v>40</v>
      </c>
      <c r="D789">
        <v>3.375</v>
      </c>
      <c r="E789">
        <v>3</v>
      </c>
      <c r="F789" s="56">
        <v>42125</v>
      </c>
      <c r="G789" s="57">
        <v>-1.610485138406105</v>
      </c>
    </row>
    <row r="790" spans="1:7">
      <c r="A790" t="s">
        <v>318</v>
      </c>
      <c r="B790">
        <v>9</v>
      </c>
      <c r="C790" t="s">
        <v>40</v>
      </c>
      <c r="D790">
        <v>3.5</v>
      </c>
      <c r="E790">
        <v>3</v>
      </c>
      <c r="F790" s="56">
        <v>42125</v>
      </c>
      <c r="G790" s="57">
        <v>-0.95609620507276816</v>
      </c>
    </row>
    <row r="791" spans="1:7">
      <c r="A791" t="s">
        <v>318</v>
      </c>
      <c r="B791">
        <v>9</v>
      </c>
      <c r="C791" t="s">
        <v>40</v>
      </c>
      <c r="D791">
        <v>3.625</v>
      </c>
      <c r="E791">
        <v>3</v>
      </c>
      <c r="F791" s="56">
        <v>42125</v>
      </c>
      <c r="G791" s="57">
        <v>-0.47906077173942663</v>
      </c>
    </row>
    <row r="792" spans="1:7">
      <c r="A792" t="s">
        <v>318</v>
      </c>
      <c r="B792">
        <v>9</v>
      </c>
      <c r="C792" t="s">
        <v>40</v>
      </c>
      <c r="D792">
        <v>3.75</v>
      </c>
      <c r="E792">
        <v>3.5</v>
      </c>
      <c r="F792" s="56">
        <v>42125</v>
      </c>
      <c r="G792" s="57">
        <v>-2.0956435495172201</v>
      </c>
    </row>
    <row r="793" spans="1:7">
      <c r="A793" t="s">
        <v>318</v>
      </c>
      <c r="B793">
        <v>9</v>
      </c>
      <c r="C793" t="s">
        <v>40</v>
      </c>
      <c r="D793">
        <v>3.875</v>
      </c>
      <c r="E793">
        <v>3.5</v>
      </c>
      <c r="F793" s="56">
        <v>42125</v>
      </c>
      <c r="G793" s="57">
        <v>-1.6688068661838855</v>
      </c>
    </row>
    <row r="794" spans="1:7">
      <c r="A794" t="s">
        <v>318</v>
      </c>
      <c r="B794">
        <v>9</v>
      </c>
      <c r="C794" t="s">
        <v>40</v>
      </c>
      <c r="D794">
        <v>4</v>
      </c>
      <c r="E794">
        <v>3.5</v>
      </c>
      <c r="F794" s="56">
        <v>42125</v>
      </c>
      <c r="G794" s="57">
        <v>-1.1796204828505381</v>
      </c>
    </row>
    <row r="795" spans="1:7">
      <c r="A795" t="s">
        <v>318</v>
      </c>
      <c r="B795">
        <v>9</v>
      </c>
      <c r="C795" t="s">
        <v>40</v>
      </c>
      <c r="D795">
        <v>4.125</v>
      </c>
      <c r="E795">
        <v>3.5</v>
      </c>
      <c r="F795" s="56">
        <v>42125</v>
      </c>
      <c r="G795" s="57">
        <v>-1.1959675995172176</v>
      </c>
    </row>
    <row r="796" spans="1:7">
      <c r="A796" t="s">
        <v>318</v>
      </c>
      <c r="B796">
        <v>9</v>
      </c>
      <c r="C796" t="s">
        <v>40</v>
      </c>
      <c r="D796">
        <v>4.25</v>
      </c>
      <c r="E796">
        <v>4</v>
      </c>
      <c r="F796" s="56">
        <v>42125</v>
      </c>
      <c r="G796" s="57">
        <v>-2.6199095272950217</v>
      </c>
    </row>
    <row r="797" spans="1:7">
      <c r="A797" t="s">
        <v>318</v>
      </c>
      <c r="B797">
        <v>9</v>
      </c>
      <c r="C797" t="s">
        <v>40</v>
      </c>
      <c r="D797">
        <v>4.375</v>
      </c>
      <c r="E797">
        <v>4</v>
      </c>
      <c r="F797" s="56">
        <v>42125</v>
      </c>
      <c r="G797" s="57">
        <v>-2.1487761939616803</v>
      </c>
    </row>
    <row r="798" spans="1:7">
      <c r="A798" t="s">
        <v>318</v>
      </c>
      <c r="B798">
        <v>9</v>
      </c>
      <c r="C798" t="s">
        <v>40</v>
      </c>
      <c r="D798">
        <v>4.5</v>
      </c>
      <c r="E798">
        <v>4</v>
      </c>
      <c r="F798" s="56">
        <v>42125</v>
      </c>
      <c r="G798" s="57">
        <v>-1.6829108606283398</v>
      </c>
    </row>
    <row r="799" spans="1:7">
      <c r="A799" t="s">
        <v>318</v>
      </c>
      <c r="B799">
        <v>9</v>
      </c>
      <c r="C799" t="s">
        <v>40</v>
      </c>
      <c r="D799">
        <v>4.625</v>
      </c>
      <c r="E799">
        <v>4</v>
      </c>
      <c r="F799" s="56">
        <v>42125</v>
      </c>
      <c r="G799" s="57">
        <v>-1.3149367272949917</v>
      </c>
    </row>
    <row r="800" spans="1:7">
      <c r="A800" t="s">
        <v>318</v>
      </c>
      <c r="B800">
        <v>9</v>
      </c>
      <c r="C800" t="s">
        <v>40</v>
      </c>
      <c r="D800">
        <v>4.75</v>
      </c>
      <c r="E800">
        <v>4.5</v>
      </c>
      <c r="F800" s="56">
        <v>42125</v>
      </c>
      <c r="G800" s="57">
        <v>-2.7085756050727667</v>
      </c>
    </row>
    <row r="801" spans="1:7">
      <c r="A801" t="s">
        <v>318</v>
      </c>
      <c r="B801">
        <v>9</v>
      </c>
      <c r="C801" t="s">
        <v>40</v>
      </c>
      <c r="D801">
        <v>2.75</v>
      </c>
      <c r="E801">
        <v>2</v>
      </c>
      <c r="F801" s="56">
        <v>42125</v>
      </c>
      <c r="G801" s="57">
        <v>0.218922917149456</v>
      </c>
    </row>
    <row r="802" spans="1:7">
      <c r="A802" t="s">
        <v>318</v>
      </c>
      <c r="B802">
        <v>9</v>
      </c>
      <c r="C802" t="s">
        <v>40</v>
      </c>
      <c r="D802">
        <v>2.875</v>
      </c>
      <c r="E802">
        <v>2</v>
      </c>
      <c r="F802" s="56">
        <v>42125</v>
      </c>
      <c r="G802" s="57">
        <v>0.52144331714944769</v>
      </c>
    </row>
    <row r="803" spans="1:7">
      <c r="A803" t="s">
        <v>318</v>
      </c>
      <c r="B803">
        <v>9</v>
      </c>
      <c r="C803" t="s">
        <v>40</v>
      </c>
      <c r="D803">
        <v>3</v>
      </c>
      <c r="E803">
        <v>2</v>
      </c>
      <c r="F803" s="56">
        <v>42125</v>
      </c>
      <c r="G803" s="57">
        <v>0.62898831714944947</v>
      </c>
    </row>
    <row r="804" spans="1:7">
      <c r="A804" t="s">
        <v>318</v>
      </c>
      <c r="B804">
        <v>9</v>
      </c>
      <c r="C804" t="s">
        <v>40</v>
      </c>
      <c r="D804">
        <v>3.125</v>
      </c>
      <c r="E804">
        <v>2</v>
      </c>
      <c r="F804" s="56">
        <v>42125</v>
      </c>
      <c r="G804" s="57">
        <v>0.69027831714944909</v>
      </c>
    </row>
    <row r="805" spans="1:7">
      <c r="A805" t="s">
        <v>318</v>
      </c>
      <c r="B805">
        <v>9</v>
      </c>
      <c r="C805" t="s">
        <v>40</v>
      </c>
      <c r="D805">
        <v>3.25</v>
      </c>
      <c r="E805">
        <v>2.5</v>
      </c>
      <c r="F805" s="56">
        <v>42125</v>
      </c>
      <c r="G805" s="57">
        <v>9.2874239371653289E-2</v>
      </c>
    </row>
    <row r="806" spans="1:7">
      <c r="A806" t="s">
        <v>318</v>
      </c>
      <c r="B806">
        <v>9</v>
      </c>
      <c r="C806" t="s">
        <v>40</v>
      </c>
      <c r="D806">
        <v>3.375</v>
      </c>
      <c r="E806">
        <v>2.5</v>
      </c>
      <c r="F806" s="56">
        <v>42125</v>
      </c>
      <c r="G806" s="57">
        <v>0.31632303937166739</v>
      </c>
    </row>
    <row r="807" spans="1:7">
      <c r="A807" t="s">
        <v>318</v>
      </c>
      <c r="B807">
        <v>9</v>
      </c>
      <c r="C807" t="s">
        <v>40</v>
      </c>
      <c r="D807">
        <v>3.5</v>
      </c>
      <c r="E807">
        <v>2.5</v>
      </c>
      <c r="F807" s="56">
        <v>42125</v>
      </c>
      <c r="G807" s="57">
        <v>0.37014303937166915</v>
      </c>
    </row>
    <row r="808" spans="1:7">
      <c r="A808" t="s">
        <v>318</v>
      </c>
      <c r="B808">
        <v>9</v>
      </c>
      <c r="C808" t="s">
        <v>40</v>
      </c>
      <c r="D808">
        <v>3.625</v>
      </c>
      <c r="E808">
        <v>2.5</v>
      </c>
      <c r="F808" s="56">
        <v>42125</v>
      </c>
      <c r="G808" s="57">
        <v>0.42554053937168135</v>
      </c>
    </row>
    <row r="809" spans="1:7">
      <c r="A809" t="s">
        <v>318</v>
      </c>
      <c r="B809">
        <v>9</v>
      </c>
      <c r="C809" t="s">
        <v>40</v>
      </c>
      <c r="D809">
        <v>3.75</v>
      </c>
      <c r="E809">
        <v>3</v>
      </c>
      <c r="F809" s="56">
        <v>42125</v>
      </c>
      <c r="G809" s="57">
        <v>-0.13865403840611634</v>
      </c>
    </row>
    <row r="810" spans="1:7">
      <c r="A810" t="s">
        <v>318</v>
      </c>
      <c r="B810">
        <v>9</v>
      </c>
      <c r="C810" t="s">
        <v>40</v>
      </c>
      <c r="D810">
        <v>3.875</v>
      </c>
      <c r="E810">
        <v>3</v>
      </c>
      <c r="F810" s="56">
        <v>42125</v>
      </c>
      <c r="G810" s="57">
        <v>-0.10320723840611379</v>
      </c>
    </row>
    <row r="811" spans="1:7">
      <c r="A811" t="s">
        <v>318</v>
      </c>
      <c r="B811">
        <v>9</v>
      </c>
      <c r="C811" t="s">
        <v>40</v>
      </c>
      <c r="D811">
        <v>4</v>
      </c>
      <c r="E811">
        <v>3</v>
      </c>
      <c r="F811" s="56">
        <v>42125</v>
      </c>
      <c r="G811" s="57">
        <v>-7.3462238406108327E-2</v>
      </c>
    </row>
    <row r="812" spans="1:7">
      <c r="A812" t="s">
        <v>318</v>
      </c>
      <c r="B812">
        <v>9</v>
      </c>
      <c r="C812" t="s">
        <v>40</v>
      </c>
      <c r="D812">
        <v>4.125</v>
      </c>
      <c r="E812">
        <v>3</v>
      </c>
      <c r="F812" s="56">
        <v>42125</v>
      </c>
      <c r="G812" s="57">
        <v>-0.39577473840610367</v>
      </c>
    </row>
    <row r="813" spans="1:7">
      <c r="A813" t="s">
        <v>318</v>
      </c>
      <c r="B813">
        <v>9</v>
      </c>
      <c r="C813" t="s">
        <v>40</v>
      </c>
      <c r="D813">
        <v>4.25</v>
      </c>
      <c r="E813">
        <v>3.5</v>
      </c>
      <c r="F813" s="56">
        <v>42125</v>
      </c>
      <c r="G813" s="57">
        <v>-0.90758621618388702</v>
      </c>
    </row>
    <row r="814" spans="1:7">
      <c r="A814" t="s">
        <v>318</v>
      </c>
      <c r="B814">
        <v>9</v>
      </c>
      <c r="C814" t="s">
        <v>40</v>
      </c>
      <c r="D814">
        <v>4.375</v>
      </c>
      <c r="E814">
        <v>3.5</v>
      </c>
      <c r="F814" s="56">
        <v>42125</v>
      </c>
      <c r="G814" s="57">
        <v>-0.73311751618389565</v>
      </c>
    </row>
    <row r="815" spans="1:7">
      <c r="A815" t="s">
        <v>318</v>
      </c>
      <c r="B815">
        <v>9</v>
      </c>
      <c r="C815" t="s">
        <v>40</v>
      </c>
      <c r="D815">
        <v>4.5</v>
      </c>
      <c r="E815">
        <v>3.5</v>
      </c>
      <c r="F815" s="56">
        <v>42125</v>
      </c>
      <c r="G815" s="57">
        <v>-0.65360501618388867</v>
      </c>
    </row>
    <row r="816" spans="1:7">
      <c r="A816" t="s">
        <v>318</v>
      </c>
      <c r="B816">
        <v>9</v>
      </c>
      <c r="C816" t="s">
        <v>40</v>
      </c>
      <c r="D816">
        <v>4.625</v>
      </c>
      <c r="E816">
        <v>3.5</v>
      </c>
      <c r="F816" s="56">
        <v>42125</v>
      </c>
      <c r="G816" s="57">
        <v>-0.56114001618388443</v>
      </c>
    </row>
    <row r="817" spans="1:7">
      <c r="A817" t="s">
        <v>318</v>
      </c>
      <c r="B817">
        <v>9</v>
      </c>
      <c r="C817" t="s">
        <v>40</v>
      </c>
      <c r="D817">
        <v>4.75</v>
      </c>
      <c r="E817">
        <v>4</v>
      </c>
      <c r="F817" s="56">
        <v>42125</v>
      </c>
      <c r="G817" s="57">
        <v>-1.0378029939616624</v>
      </c>
    </row>
    <row r="818" spans="1:7">
      <c r="A818" t="s">
        <v>321</v>
      </c>
      <c r="B818">
        <v>13</v>
      </c>
      <c r="C818" t="s">
        <v>39</v>
      </c>
      <c r="D818">
        <v>2.75</v>
      </c>
      <c r="E818">
        <v>2.5</v>
      </c>
      <c r="F818" s="56">
        <v>42095</v>
      </c>
      <c r="G818" s="57">
        <v>-4.0392093939616558</v>
      </c>
    </row>
    <row r="819" spans="1:7">
      <c r="A819" t="s">
        <v>321</v>
      </c>
      <c r="B819">
        <v>13</v>
      </c>
      <c r="C819" t="s">
        <v>39</v>
      </c>
      <c r="D819">
        <v>2.875</v>
      </c>
      <c r="E819">
        <v>2.5</v>
      </c>
      <c r="F819" s="56">
        <v>42095</v>
      </c>
      <c r="G819" s="57">
        <v>-3.0055445384060988</v>
      </c>
    </row>
    <row r="820" spans="1:7">
      <c r="A820" t="s">
        <v>321</v>
      </c>
      <c r="B820">
        <v>13</v>
      </c>
      <c r="C820" t="s">
        <v>39</v>
      </c>
      <c r="D820">
        <v>3</v>
      </c>
      <c r="E820">
        <v>2.5</v>
      </c>
      <c r="F820" s="56">
        <v>42095</v>
      </c>
      <c r="G820" s="57">
        <v>-2.2713172272950004</v>
      </c>
    </row>
    <row r="821" spans="1:7">
      <c r="A821" t="s">
        <v>321</v>
      </c>
      <c r="B821">
        <v>13</v>
      </c>
      <c r="C821" t="s">
        <v>39</v>
      </c>
      <c r="D821">
        <v>3.125</v>
      </c>
      <c r="E821">
        <v>2.5</v>
      </c>
      <c r="F821" s="56">
        <v>42095</v>
      </c>
      <c r="G821" s="57">
        <v>-1.6703377939616644</v>
      </c>
    </row>
    <row r="822" spans="1:7">
      <c r="A822" t="s">
        <v>321</v>
      </c>
      <c r="B822">
        <v>13</v>
      </c>
      <c r="C822" t="s">
        <v>39</v>
      </c>
      <c r="D822">
        <v>3.25</v>
      </c>
      <c r="E822">
        <v>3</v>
      </c>
      <c r="F822" s="56">
        <v>42095</v>
      </c>
      <c r="G822" s="57">
        <v>-2.9569910865542592</v>
      </c>
    </row>
    <row r="823" spans="1:7">
      <c r="A823" t="s">
        <v>321</v>
      </c>
      <c r="B823">
        <v>13</v>
      </c>
      <c r="C823" t="s">
        <v>39</v>
      </c>
      <c r="D823">
        <v>3.375</v>
      </c>
      <c r="E823">
        <v>3</v>
      </c>
      <c r="F823" s="56">
        <v>42095</v>
      </c>
      <c r="G823" s="57">
        <v>-2.3473556939616582</v>
      </c>
    </row>
    <row r="824" spans="1:7">
      <c r="A824" t="s">
        <v>321</v>
      </c>
      <c r="B824">
        <v>13</v>
      </c>
      <c r="C824" t="s">
        <v>39</v>
      </c>
      <c r="D824">
        <v>3.5</v>
      </c>
      <c r="E824">
        <v>3</v>
      </c>
      <c r="F824" s="56">
        <v>42095</v>
      </c>
      <c r="G824" s="57">
        <v>-1.7160192606283273</v>
      </c>
    </row>
    <row r="825" spans="1:7">
      <c r="A825" t="s">
        <v>321</v>
      </c>
      <c r="B825">
        <v>13</v>
      </c>
      <c r="C825" t="s">
        <v>39</v>
      </c>
      <c r="D825">
        <v>3.625</v>
      </c>
      <c r="E825">
        <v>3</v>
      </c>
      <c r="F825" s="56">
        <v>42095</v>
      </c>
      <c r="G825" s="57">
        <v>-1.2583788272949887</v>
      </c>
    </row>
    <row r="826" spans="1:7">
      <c r="A826" t="s">
        <v>321</v>
      </c>
      <c r="B826">
        <v>13</v>
      </c>
      <c r="C826" t="s">
        <v>39</v>
      </c>
      <c r="D826">
        <v>3.75</v>
      </c>
      <c r="E826">
        <v>3.5</v>
      </c>
      <c r="F826" s="56">
        <v>42095</v>
      </c>
      <c r="G826" s="57">
        <v>-2.889166605072786</v>
      </c>
    </row>
    <row r="827" spans="1:7">
      <c r="A827" t="s">
        <v>321</v>
      </c>
      <c r="B827">
        <v>13</v>
      </c>
      <c r="C827" t="s">
        <v>39</v>
      </c>
      <c r="D827">
        <v>3.875</v>
      </c>
      <c r="E827">
        <v>3.5</v>
      </c>
      <c r="F827" s="56">
        <v>42095</v>
      </c>
      <c r="G827" s="57">
        <v>-2.3427074217394601</v>
      </c>
    </row>
    <row r="828" spans="1:7">
      <c r="A828" t="s">
        <v>321</v>
      </c>
      <c r="B828">
        <v>13</v>
      </c>
      <c r="C828" t="s">
        <v>39</v>
      </c>
      <c r="D828">
        <v>4</v>
      </c>
      <c r="E828">
        <v>3.5</v>
      </c>
      <c r="F828" s="56">
        <v>42095</v>
      </c>
      <c r="G828" s="57">
        <v>-2.0018304849081758</v>
      </c>
    </row>
    <row r="829" spans="1:7">
      <c r="A829" t="s">
        <v>321</v>
      </c>
      <c r="B829">
        <v>13</v>
      </c>
      <c r="C829" t="s">
        <v>39</v>
      </c>
      <c r="D829">
        <v>4.125</v>
      </c>
      <c r="E829">
        <v>3.5</v>
      </c>
      <c r="F829" s="56">
        <v>42095</v>
      </c>
      <c r="G829" s="57">
        <v>-1.6706358402579657</v>
      </c>
    </row>
    <row r="830" spans="1:7">
      <c r="A830" t="s">
        <v>321</v>
      </c>
      <c r="B830">
        <v>13</v>
      </c>
      <c r="C830" t="s">
        <v>39</v>
      </c>
      <c r="D830">
        <v>4.25</v>
      </c>
      <c r="E830">
        <v>4</v>
      </c>
      <c r="F830" s="56">
        <v>42095</v>
      </c>
      <c r="G830" s="57">
        <v>-4.3559370272950133</v>
      </c>
    </row>
    <row r="831" spans="1:7">
      <c r="A831" t="s">
        <v>321</v>
      </c>
      <c r="B831">
        <v>13</v>
      </c>
      <c r="C831" t="s">
        <v>39</v>
      </c>
      <c r="D831">
        <v>4.375</v>
      </c>
      <c r="E831">
        <v>4</v>
      </c>
      <c r="F831" s="56">
        <v>42095</v>
      </c>
      <c r="G831" s="57">
        <v>-4.009871193961672</v>
      </c>
    </row>
    <row r="832" spans="1:7">
      <c r="A832" t="s">
        <v>321</v>
      </c>
      <c r="B832">
        <v>13</v>
      </c>
      <c r="C832" t="s">
        <v>39</v>
      </c>
      <c r="D832">
        <v>4.5</v>
      </c>
      <c r="E832">
        <v>4</v>
      </c>
      <c r="F832" s="56">
        <v>42095</v>
      </c>
      <c r="G832" s="57">
        <v>-3.5418883606283345</v>
      </c>
    </row>
    <row r="833" spans="1:7">
      <c r="A833" t="s">
        <v>321</v>
      </c>
      <c r="B833">
        <v>13</v>
      </c>
      <c r="C833" t="s">
        <v>39</v>
      </c>
      <c r="D833">
        <v>4.625</v>
      </c>
      <c r="E833">
        <v>4</v>
      </c>
      <c r="F833" s="56">
        <v>42095</v>
      </c>
      <c r="G833" s="57">
        <v>-3.5454467272950012</v>
      </c>
    </row>
    <row r="834" spans="1:7">
      <c r="A834" t="s">
        <v>321</v>
      </c>
      <c r="B834">
        <v>13</v>
      </c>
      <c r="C834" t="s">
        <v>39</v>
      </c>
      <c r="D834">
        <v>4.75</v>
      </c>
      <c r="E834">
        <v>4.5</v>
      </c>
      <c r="F834" s="56">
        <v>42095</v>
      </c>
      <c r="G834" s="57">
        <v>-7.1226256050727699</v>
      </c>
    </row>
    <row r="835" spans="1:7">
      <c r="A835" t="s">
        <v>321</v>
      </c>
      <c r="B835">
        <v>13</v>
      </c>
      <c r="C835" t="s">
        <v>39</v>
      </c>
      <c r="D835">
        <v>2.75</v>
      </c>
      <c r="E835">
        <v>2</v>
      </c>
      <c r="F835" s="56">
        <v>42095</v>
      </c>
      <c r="G835" s="57">
        <v>-1.3325395828505435</v>
      </c>
    </row>
    <row r="836" spans="1:7">
      <c r="A836" t="s">
        <v>321</v>
      </c>
      <c r="B836">
        <v>13</v>
      </c>
      <c r="C836" t="s">
        <v>39</v>
      </c>
      <c r="D836">
        <v>2.875</v>
      </c>
      <c r="E836">
        <v>2</v>
      </c>
      <c r="F836" s="56">
        <v>42095</v>
      </c>
      <c r="G836" s="57">
        <v>-0.76586561062832459</v>
      </c>
    </row>
    <row r="837" spans="1:7">
      <c r="A837" t="s">
        <v>321</v>
      </c>
      <c r="B837">
        <v>13</v>
      </c>
      <c r="C837" t="s">
        <v>39</v>
      </c>
      <c r="D837">
        <v>3</v>
      </c>
      <c r="E837">
        <v>2</v>
      </c>
      <c r="F837" s="56">
        <v>42095</v>
      </c>
      <c r="G837" s="57">
        <v>-0.66092918285055191</v>
      </c>
    </row>
    <row r="838" spans="1:7">
      <c r="A838" t="s">
        <v>321</v>
      </c>
      <c r="B838">
        <v>13</v>
      </c>
      <c r="C838" t="s">
        <v>39</v>
      </c>
      <c r="D838">
        <v>3.125</v>
      </c>
      <c r="E838">
        <v>2</v>
      </c>
      <c r="F838" s="56">
        <v>42095</v>
      </c>
      <c r="G838" s="57">
        <v>-0.62678668285055039</v>
      </c>
    </row>
    <row r="839" spans="1:7">
      <c r="A839" t="s">
        <v>321</v>
      </c>
      <c r="B839">
        <v>13</v>
      </c>
      <c r="C839" t="s">
        <v>39</v>
      </c>
      <c r="D839">
        <v>3.25</v>
      </c>
      <c r="E839">
        <v>2.5</v>
      </c>
      <c r="F839" s="56">
        <v>42095</v>
      </c>
      <c r="G839" s="57">
        <v>-1.2506782606283338</v>
      </c>
    </row>
    <row r="840" spans="1:7">
      <c r="A840" t="s">
        <v>321</v>
      </c>
      <c r="B840">
        <v>13</v>
      </c>
      <c r="C840" t="s">
        <v>39</v>
      </c>
      <c r="D840">
        <v>3.375</v>
      </c>
      <c r="E840">
        <v>2.5</v>
      </c>
      <c r="F840" s="56">
        <v>42095</v>
      </c>
      <c r="G840" s="57">
        <v>-1.3649919606283305</v>
      </c>
    </row>
    <row r="841" spans="1:7">
      <c r="A841" t="s">
        <v>321</v>
      </c>
      <c r="B841">
        <v>13</v>
      </c>
      <c r="C841" t="s">
        <v>39</v>
      </c>
      <c r="D841">
        <v>3.5</v>
      </c>
      <c r="E841">
        <v>2.5</v>
      </c>
      <c r="F841" s="56">
        <v>42095</v>
      </c>
      <c r="G841" s="57">
        <v>-1.3342244606283344</v>
      </c>
    </row>
    <row r="842" spans="1:7">
      <c r="A842" t="s">
        <v>321</v>
      </c>
      <c r="B842">
        <v>13</v>
      </c>
      <c r="C842" t="s">
        <v>39</v>
      </c>
      <c r="D842">
        <v>3.625</v>
      </c>
      <c r="E842">
        <v>2.5</v>
      </c>
      <c r="F842" s="56">
        <v>42095</v>
      </c>
      <c r="G842" s="57">
        <v>-1.2982219606283252</v>
      </c>
    </row>
    <row r="843" spans="1:7">
      <c r="A843" t="s">
        <v>321</v>
      </c>
      <c r="B843">
        <v>13</v>
      </c>
      <c r="C843" t="s">
        <v>39</v>
      </c>
      <c r="D843">
        <v>3.75</v>
      </c>
      <c r="E843">
        <v>3</v>
      </c>
      <c r="F843" s="56">
        <v>42095</v>
      </c>
      <c r="G843" s="57">
        <v>-0.93217709396168247</v>
      </c>
    </row>
    <row r="844" spans="1:7">
      <c r="A844" t="s">
        <v>321</v>
      </c>
      <c r="B844">
        <v>13</v>
      </c>
      <c r="C844" t="s">
        <v>39</v>
      </c>
      <c r="D844">
        <v>3.875</v>
      </c>
      <c r="E844">
        <v>3</v>
      </c>
      <c r="F844" s="56">
        <v>42095</v>
      </c>
      <c r="G844" s="57">
        <v>-0.7771077939616744</v>
      </c>
    </row>
    <row r="845" spans="1:7">
      <c r="A845" t="s">
        <v>321</v>
      </c>
      <c r="B845">
        <v>13</v>
      </c>
      <c r="C845" t="s">
        <v>39</v>
      </c>
      <c r="D845">
        <v>4</v>
      </c>
      <c r="E845">
        <v>3</v>
      </c>
      <c r="F845" s="56">
        <v>42095</v>
      </c>
      <c r="G845" s="57">
        <v>-0.89567224046371741</v>
      </c>
    </row>
    <row r="846" spans="1:7">
      <c r="A846" t="s">
        <v>321</v>
      </c>
      <c r="B846">
        <v>13</v>
      </c>
      <c r="C846" t="s">
        <v>39</v>
      </c>
      <c r="D846">
        <v>4.125</v>
      </c>
      <c r="E846">
        <v>3</v>
      </c>
      <c r="F846" s="56">
        <v>42095</v>
      </c>
      <c r="G846" s="57">
        <v>-0.87044297914683744</v>
      </c>
    </row>
    <row r="847" spans="1:7">
      <c r="A847" t="s">
        <v>321</v>
      </c>
      <c r="B847">
        <v>13</v>
      </c>
      <c r="C847" t="s">
        <v>39</v>
      </c>
      <c r="D847">
        <v>4.25</v>
      </c>
      <c r="E847">
        <v>3.5</v>
      </c>
      <c r="F847" s="56">
        <v>42095</v>
      </c>
      <c r="G847" s="57">
        <v>-1.3843544569246338</v>
      </c>
    </row>
    <row r="848" spans="1:7">
      <c r="A848" t="s">
        <v>321</v>
      </c>
      <c r="B848">
        <v>13</v>
      </c>
      <c r="C848" t="s">
        <v>39</v>
      </c>
      <c r="D848">
        <v>4.375</v>
      </c>
      <c r="E848">
        <v>3.5</v>
      </c>
      <c r="F848" s="56">
        <v>42095</v>
      </c>
      <c r="G848" s="57">
        <v>-1.3425959569246335</v>
      </c>
    </row>
    <row r="849" spans="1:7">
      <c r="A849" t="s">
        <v>321</v>
      </c>
      <c r="B849">
        <v>13</v>
      </c>
      <c r="C849" t="s">
        <v>39</v>
      </c>
      <c r="D849">
        <v>4.5</v>
      </c>
      <c r="E849">
        <v>3.5</v>
      </c>
      <c r="F849" s="56">
        <v>42095</v>
      </c>
      <c r="G849" s="57">
        <v>-1.2850798569246327</v>
      </c>
    </row>
    <row r="850" spans="1:7">
      <c r="A850" t="s">
        <v>321</v>
      </c>
      <c r="B850">
        <v>13</v>
      </c>
      <c r="C850" t="s">
        <v>39</v>
      </c>
      <c r="D850">
        <v>4.625</v>
      </c>
      <c r="E850">
        <v>3.5</v>
      </c>
      <c r="F850" s="56">
        <v>42095</v>
      </c>
      <c r="G850" s="57">
        <v>-1.5973658069246501</v>
      </c>
    </row>
    <row r="851" spans="1:7">
      <c r="A851" t="s">
        <v>321</v>
      </c>
      <c r="B851">
        <v>13</v>
      </c>
      <c r="C851" t="s">
        <v>39</v>
      </c>
      <c r="D851">
        <v>4.75</v>
      </c>
      <c r="E851">
        <v>4</v>
      </c>
      <c r="F851" s="56">
        <v>42095</v>
      </c>
      <c r="G851" s="57">
        <v>-5.4518529939616656</v>
      </c>
    </row>
    <row r="852" spans="1:7">
      <c r="A852" t="s">
        <v>321</v>
      </c>
      <c r="B852">
        <v>13</v>
      </c>
      <c r="C852" t="s">
        <v>39</v>
      </c>
      <c r="D852">
        <v>2.75</v>
      </c>
      <c r="E852">
        <v>2.5</v>
      </c>
      <c r="F852" s="56">
        <v>42125</v>
      </c>
      <c r="G852" s="57">
        <v>-4.0392093939616558</v>
      </c>
    </row>
    <row r="853" spans="1:7">
      <c r="A853" t="s">
        <v>321</v>
      </c>
      <c r="B853">
        <v>13</v>
      </c>
      <c r="C853" t="s">
        <v>39</v>
      </c>
      <c r="D853">
        <v>2.875</v>
      </c>
      <c r="E853">
        <v>2.5</v>
      </c>
      <c r="F853" s="56">
        <v>42125</v>
      </c>
      <c r="G853" s="57">
        <v>-2.9814906106283274</v>
      </c>
    </row>
    <row r="854" spans="1:7">
      <c r="A854" t="s">
        <v>321</v>
      </c>
      <c r="B854">
        <v>13</v>
      </c>
      <c r="C854" t="s">
        <v>39</v>
      </c>
      <c r="D854">
        <v>3</v>
      </c>
      <c r="E854">
        <v>2.5</v>
      </c>
      <c r="F854" s="56">
        <v>42125</v>
      </c>
      <c r="G854" s="57">
        <v>-2.2713172272950004</v>
      </c>
    </row>
    <row r="855" spans="1:7">
      <c r="A855" t="s">
        <v>321</v>
      </c>
      <c r="B855">
        <v>13</v>
      </c>
      <c r="C855" t="s">
        <v>39</v>
      </c>
      <c r="D855">
        <v>3.125</v>
      </c>
      <c r="E855">
        <v>2.5</v>
      </c>
      <c r="F855" s="56">
        <v>42125</v>
      </c>
      <c r="G855" s="57">
        <v>-1.6703377939616786</v>
      </c>
    </row>
    <row r="856" spans="1:7">
      <c r="A856" t="s">
        <v>321</v>
      </c>
      <c r="B856">
        <v>13</v>
      </c>
      <c r="C856" t="s">
        <v>39</v>
      </c>
      <c r="D856">
        <v>3.25</v>
      </c>
      <c r="E856">
        <v>3</v>
      </c>
      <c r="F856" s="56">
        <v>42125</v>
      </c>
      <c r="G856" s="57">
        <v>-2.9569910865542592</v>
      </c>
    </row>
    <row r="857" spans="1:7">
      <c r="A857" t="s">
        <v>321</v>
      </c>
      <c r="B857">
        <v>13</v>
      </c>
      <c r="C857" t="s">
        <v>39</v>
      </c>
      <c r="D857">
        <v>3.375</v>
      </c>
      <c r="E857">
        <v>3</v>
      </c>
      <c r="F857" s="56">
        <v>42125</v>
      </c>
      <c r="G857" s="57">
        <v>-2.3473556939616582</v>
      </c>
    </row>
    <row r="858" spans="1:7">
      <c r="A858" t="s">
        <v>321</v>
      </c>
      <c r="B858">
        <v>13</v>
      </c>
      <c r="C858" t="s">
        <v>39</v>
      </c>
      <c r="D858">
        <v>3.5</v>
      </c>
      <c r="E858">
        <v>3</v>
      </c>
      <c r="F858" s="56">
        <v>42125</v>
      </c>
      <c r="G858" s="57">
        <v>-1.7160192606283273</v>
      </c>
    </row>
    <row r="859" spans="1:7">
      <c r="A859" t="s">
        <v>321</v>
      </c>
      <c r="B859">
        <v>13</v>
      </c>
      <c r="C859" t="s">
        <v>39</v>
      </c>
      <c r="D859">
        <v>3.625</v>
      </c>
      <c r="E859">
        <v>3</v>
      </c>
      <c r="F859" s="56">
        <v>42125</v>
      </c>
      <c r="G859" s="57">
        <v>-1.2583788272949887</v>
      </c>
    </row>
    <row r="860" spans="1:7">
      <c r="A860" t="s">
        <v>321</v>
      </c>
      <c r="B860">
        <v>13</v>
      </c>
      <c r="C860" t="s">
        <v>39</v>
      </c>
      <c r="D860">
        <v>3.75</v>
      </c>
      <c r="E860">
        <v>3.5</v>
      </c>
      <c r="F860" s="56">
        <v>42125</v>
      </c>
      <c r="G860" s="57">
        <v>-2.8891666050727718</v>
      </c>
    </row>
    <row r="861" spans="1:7">
      <c r="A861" t="s">
        <v>321</v>
      </c>
      <c r="B861">
        <v>13</v>
      </c>
      <c r="C861" t="s">
        <v>39</v>
      </c>
      <c r="D861">
        <v>3.875</v>
      </c>
      <c r="E861">
        <v>3.5</v>
      </c>
      <c r="F861" s="56">
        <v>42125</v>
      </c>
      <c r="G861" s="57">
        <v>-2.3721664073361581</v>
      </c>
    </row>
    <row r="862" spans="1:7">
      <c r="A862" t="s">
        <v>321</v>
      </c>
      <c r="B862">
        <v>13</v>
      </c>
      <c r="C862" t="s">
        <v>39</v>
      </c>
      <c r="D862">
        <v>4</v>
      </c>
      <c r="E862">
        <v>3.5</v>
      </c>
      <c r="F862" s="56">
        <v>42125</v>
      </c>
      <c r="G862" s="57">
        <v>-2.0365187235912932</v>
      </c>
    </row>
    <row r="863" spans="1:7">
      <c r="A863" t="s">
        <v>321</v>
      </c>
      <c r="B863">
        <v>13</v>
      </c>
      <c r="C863" t="s">
        <v>39</v>
      </c>
      <c r="D863">
        <v>4.125</v>
      </c>
      <c r="E863">
        <v>3.5</v>
      </c>
      <c r="F863" s="56">
        <v>42125</v>
      </c>
      <c r="G863" s="57">
        <v>-1.6706358402579515</v>
      </c>
    </row>
    <row r="864" spans="1:7">
      <c r="A864" t="s">
        <v>321</v>
      </c>
      <c r="B864">
        <v>13</v>
      </c>
      <c r="C864" t="s">
        <v>39</v>
      </c>
      <c r="D864">
        <v>4.25</v>
      </c>
      <c r="E864">
        <v>4</v>
      </c>
      <c r="F864" s="56">
        <v>42125</v>
      </c>
      <c r="G864" s="57">
        <v>-4.3559370272950133</v>
      </c>
    </row>
    <row r="865" spans="1:7">
      <c r="A865" t="s">
        <v>321</v>
      </c>
      <c r="B865">
        <v>13</v>
      </c>
      <c r="C865" t="s">
        <v>39</v>
      </c>
      <c r="D865">
        <v>4.375</v>
      </c>
      <c r="E865">
        <v>4</v>
      </c>
      <c r="F865" s="56">
        <v>42125</v>
      </c>
      <c r="G865" s="57">
        <v>-4.009871193961672</v>
      </c>
    </row>
    <row r="866" spans="1:7">
      <c r="A866" t="s">
        <v>321</v>
      </c>
      <c r="B866">
        <v>13</v>
      </c>
      <c r="C866" t="s">
        <v>39</v>
      </c>
      <c r="D866">
        <v>4.5</v>
      </c>
      <c r="E866">
        <v>4</v>
      </c>
      <c r="F866" s="56">
        <v>42125</v>
      </c>
      <c r="G866" s="57">
        <v>-3.5418883606283345</v>
      </c>
    </row>
    <row r="867" spans="1:7">
      <c r="A867" t="s">
        <v>321</v>
      </c>
      <c r="B867">
        <v>13</v>
      </c>
      <c r="C867" t="s">
        <v>39</v>
      </c>
      <c r="D867">
        <v>4.625</v>
      </c>
      <c r="E867">
        <v>4</v>
      </c>
      <c r="F867" s="56">
        <v>42125</v>
      </c>
      <c r="G867" s="57">
        <v>-3.5454467272950012</v>
      </c>
    </row>
    <row r="868" spans="1:7">
      <c r="A868" t="s">
        <v>321</v>
      </c>
      <c r="B868">
        <v>13</v>
      </c>
      <c r="C868" t="s">
        <v>39</v>
      </c>
      <c r="D868">
        <v>4.75</v>
      </c>
      <c r="E868">
        <v>4.5</v>
      </c>
      <c r="F868" s="56">
        <v>42125</v>
      </c>
      <c r="G868" s="57">
        <v>-7.1226256050727699</v>
      </c>
    </row>
    <row r="869" spans="1:7">
      <c r="A869" t="s">
        <v>321</v>
      </c>
      <c r="B869">
        <v>13</v>
      </c>
      <c r="C869" t="s">
        <v>39</v>
      </c>
      <c r="D869">
        <v>2.75</v>
      </c>
      <c r="E869">
        <v>2</v>
      </c>
      <c r="F869" s="56">
        <v>42125</v>
      </c>
      <c r="G869" s="57">
        <v>-1.3325395828505435</v>
      </c>
    </row>
    <row r="870" spans="1:7">
      <c r="A870" t="s">
        <v>321</v>
      </c>
      <c r="B870">
        <v>13</v>
      </c>
      <c r="C870" t="s">
        <v>39</v>
      </c>
      <c r="D870">
        <v>2.875</v>
      </c>
      <c r="E870">
        <v>2</v>
      </c>
      <c r="F870" s="56">
        <v>42125</v>
      </c>
      <c r="G870" s="57">
        <v>-0.74181168285055321</v>
      </c>
    </row>
    <row r="871" spans="1:7">
      <c r="A871" t="s">
        <v>321</v>
      </c>
      <c r="B871">
        <v>13</v>
      </c>
      <c r="C871" t="s">
        <v>39</v>
      </c>
      <c r="D871">
        <v>3</v>
      </c>
      <c r="E871">
        <v>2</v>
      </c>
      <c r="F871" s="56">
        <v>42125</v>
      </c>
      <c r="G871" s="57">
        <v>-0.66092918285055191</v>
      </c>
    </row>
    <row r="872" spans="1:7">
      <c r="A872" t="s">
        <v>321</v>
      </c>
      <c r="B872">
        <v>13</v>
      </c>
      <c r="C872" t="s">
        <v>39</v>
      </c>
      <c r="D872">
        <v>3.125</v>
      </c>
      <c r="E872">
        <v>2</v>
      </c>
      <c r="F872" s="56">
        <v>42125</v>
      </c>
      <c r="G872" s="57">
        <v>-0.62678668285055039</v>
      </c>
    </row>
    <row r="873" spans="1:7">
      <c r="A873" t="s">
        <v>321</v>
      </c>
      <c r="B873">
        <v>13</v>
      </c>
      <c r="C873" t="s">
        <v>39</v>
      </c>
      <c r="D873">
        <v>3.25</v>
      </c>
      <c r="E873">
        <v>2.5</v>
      </c>
      <c r="F873" s="56">
        <v>42125</v>
      </c>
      <c r="G873" s="57">
        <v>-1.250678260628348</v>
      </c>
    </row>
    <row r="874" spans="1:7">
      <c r="A874" t="s">
        <v>321</v>
      </c>
      <c r="B874">
        <v>13</v>
      </c>
      <c r="C874" t="s">
        <v>39</v>
      </c>
      <c r="D874">
        <v>3.375</v>
      </c>
      <c r="E874">
        <v>2.5</v>
      </c>
      <c r="F874" s="56">
        <v>42125</v>
      </c>
      <c r="G874" s="57">
        <v>-1.3649919606283305</v>
      </c>
    </row>
    <row r="875" spans="1:7">
      <c r="A875" t="s">
        <v>321</v>
      </c>
      <c r="B875">
        <v>13</v>
      </c>
      <c r="C875" t="s">
        <v>39</v>
      </c>
      <c r="D875">
        <v>3.5</v>
      </c>
      <c r="E875">
        <v>2.5</v>
      </c>
      <c r="F875" s="56">
        <v>42125</v>
      </c>
      <c r="G875" s="57">
        <v>-1.3342244606283344</v>
      </c>
    </row>
    <row r="876" spans="1:7">
      <c r="A876" t="s">
        <v>321</v>
      </c>
      <c r="B876">
        <v>13</v>
      </c>
      <c r="C876" t="s">
        <v>39</v>
      </c>
      <c r="D876">
        <v>3.625</v>
      </c>
      <c r="E876">
        <v>2.5</v>
      </c>
      <c r="F876" s="56">
        <v>42125</v>
      </c>
      <c r="G876" s="57">
        <v>-1.2982219606283252</v>
      </c>
    </row>
    <row r="877" spans="1:7">
      <c r="A877" t="s">
        <v>321</v>
      </c>
      <c r="B877">
        <v>13</v>
      </c>
      <c r="C877" t="s">
        <v>39</v>
      </c>
      <c r="D877">
        <v>3.75</v>
      </c>
      <c r="E877">
        <v>3</v>
      </c>
      <c r="F877" s="56">
        <v>42125</v>
      </c>
      <c r="G877" s="57">
        <v>-0.93217709396166826</v>
      </c>
    </row>
    <row r="878" spans="1:7">
      <c r="A878" t="s">
        <v>321</v>
      </c>
      <c r="B878">
        <v>13</v>
      </c>
      <c r="C878" t="s">
        <v>39</v>
      </c>
      <c r="D878">
        <v>3.875</v>
      </c>
      <c r="E878">
        <v>3</v>
      </c>
      <c r="F878" s="56">
        <v>42125</v>
      </c>
      <c r="G878" s="57">
        <v>-0.80656677955838652</v>
      </c>
    </row>
    <row r="879" spans="1:7">
      <c r="A879" t="s">
        <v>321</v>
      </c>
      <c r="B879">
        <v>13</v>
      </c>
      <c r="C879" t="s">
        <v>39</v>
      </c>
      <c r="D879">
        <v>4</v>
      </c>
      <c r="E879">
        <v>3</v>
      </c>
      <c r="F879" s="56">
        <v>42125</v>
      </c>
      <c r="G879" s="57">
        <v>-0.93036047914684905</v>
      </c>
    </row>
    <row r="880" spans="1:7">
      <c r="A880" t="s">
        <v>321</v>
      </c>
      <c r="B880">
        <v>13</v>
      </c>
      <c r="C880" t="s">
        <v>39</v>
      </c>
      <c r="D880">
        <v>4.125</v>
      </c>
      <c r="E880">
        <v>3</v>
      </c>
      <c r="F880" s="56">
        <v>42125</v>
      </c>
      <c r="G880" s="57">
        <v>-0.87044297914683744</v>
      </c>
    </row>
    <row r="881" spans="1:7">
      <c r="A881" t="s">
        <v>321</v>
      </c>
      <c r="B881">
        <v>13</v>
      </c>
      <c r="C881" t="s">
        <v>39</v>
      </c>
      <c r="D881">
        <v>4.25</v>
      </c>
      <c r="E881">
        <v>3.5</v>
      </c>
      <c r="F881" s="56">
        <v>42125</v>
      </c>
      <c r="G881" s="57">
        <v>-1.3843544569246196</v>
      </c>
    </row>
    <row r="882" spans="1:7">
      <c r="A882" t="s">
        <v>321</v>
      </c>
      <c r="B882">
        <v>13</v>
      </c>
      <c r="C882" t="s">
        <v>39</v>
      </c>
      <c r="D882">
        <v>4.375</v>
      </c>
      <c r="E882">
        <v>3.5</v>
      </c>
      <c r="F882" s="56">
        <v>42125</v>
      </c>
      <c r="G882" s="57">
        <v>-1.3425959569246193</v>
      </c>
    </row>
    <row r="883" spans="1:7">
      <c r="A883" t="s">
        <v>321</v>
      </c>
      <c r="B883">
        <v>13</v>
      </c>
      <c r="C883" t="s">
        <v>39</v>
      </c>
      <c r="D883">
        <v>4.5</v>
      </c>
      <c r="E883">
        <v>3.5</v>
      </c>
      <c r="F883" s="56">
        <v>42125</v>
      </c>
      <c r="G883" s="57">
        <v>-1.2850798569246185</v>
      </c>
    </row>
    <row r="884" spans="1:7">
      <c r="A884" t="s">
        <v>321</v>
      </c>
      <c r="B884">
        <v>13</v>
      </c>
      <c r="C884" t="s">
        <v>39</v>
      </c>
      <c r="D884">
        <v>4.625</v>
      </c>
      <c r="E884">
        <v>3.5</v>
      </c>
      <c r="F884" s="56">
        <v>42125</v>
      </c>
      <c r="G884" s="57">
        <v>-1.5973658069246359</v>
      </c>
    </row>
    <row r="885" spans="1:7">
      <c r="A885" t="s">
        <v>321</v>
      </c>
      <c r="B885">
        <v>13</v>
      </c>
      <c r="C885" t="s">
        <v>39</v>
      </c>
      <c r="D885">
        <v>4.75</v>
      </c>
      <c r="E885">
        <v>4</v>
      </c>
      <c r="F885" s="56">
        <v>42125</v>
      </c>
      <c r="G885" s="57">
        <v>-5.4518529939616656</v>
      </c>
    </row>
    <row r="886" spans="1:7">
      <c r="A886" t="s">
        <v>324</v>
      </c>
      <c r="B886">
        <v>10</v>
      </c>
      <c r="C886" t="s">
        <v>39</v>
      </c>
      <c r="D886">
        <v>2.75</v>
      </c>
      <c r="E886">
        <v>2.5</v>
      </c>
      <c r="F886" s="56">
        <v>42095</v>
      </c>
      <c r="G886" s="57">
        <v>-2.5327468939616722</v>
      </c>
    </row>
    <row r="887" spans="1:7">
      <c r="A887" t="s">
        <v>324</v>
      </c>
      <c r="B887">
        <v>10</v>
      </c>
      <c r="C887" t="s">
        <v>39</v>
      </c>
      <c r="D887">
        <v>2.875</v>
      </c>
      <c r="E887">
        <v>2.5</v>
      </c>
      <c r="F887" s="56">
        <v>42095</v>
      </c>
      <c r="G887" s="57">
        <v>-1.7632356106283424</v>
      </c>
    </row>
    <row r="888" spans="1:7">
      <c r="A888" t="s">
        <v>324</v>
      </c>
      <c r="B888">
        <v>10</v>
      </c>
      <c r="C888" t="s">
        <v>39</v>
      </c>
      <c r="D888">
        <v>3</v>
      </c>
      <c r="E888">
        <v>2.5</v>
      </c>
      <c r="F888" s="56">
        <v>42095</v>
      </c>
      <c r="G888" s="57">
        <v>-1.0263997272950149</v>
      </c>
    </row>
    <row r="889" spans="1:7">
      <c r="A889" t="s">
        <v>324</v>
      </c>
      <c r="B889">
        <v>10</v>
      </c>
      <c r="C889" t="s">
        <v>39</v>
      </c>
      <c r="D889">
        <v>3.125</v>
      </c>
      <c r="E889">
        <v>2.5</v>
      </c>
      <c r="F889" s="56">
        <v>42095</v>
      </c>
      <c r="G889" s="57">
        <v>-0.3982727939616808</v>
      </c>
    </row>
    <row r="890" spans="1:7">
      <c r="A890" t="s">
        <v>324</v>
      </c>
      <c r="B890">
        <v>10</v>
      </c>
      <c r="C890" t="s">
        <v>39</v>
      </c>
      <c r="D890">
        <v>3.25</v>
      </c>
      <c r="E890">
        <v>3</v>
      </c>
      <c r="F890" s="56">
        <v>42095</v>
      </c>
      <c r="G890" s="57">
        <v>-2.406123771739459</v>
      </c>
    </row>
    <row r="891" spans="1:7">
      <c r="A891" t="s">
        <v>324</v>
      </c>
      <c r="B891">
        <v>10</v>
      </c>
      <c r="C891" t="s">
        <v>39</v>
      </c>
      <c r="D891">
        <v>3.375</v>
      </c>
      <c r="E891">
        <v>3</v>
      </c>
      <c r="F891" s="56">
        <v>42095</v>
      </c>
      <c r="G891" s="57">
        <v>-1.6554851384061209</v>
      </c>
    </row>
    <row r="892" spans="1:7">
      <c r="A892" t="s">
        <v>324</v>
      </c>
      <c r="B892">
        <v>10</v>
      </c>
      <c r="C892" t="s">
        <v>39</v>
      </c>
      <c r="D892">
        <v>3.5</v>
      </c>
      <c r="E892">
        <v>3</v>
      </c>
      <c r="F892" s="56">
        <v>42095</v>
      </c>
      <c r="G892" s="57">
        <v>-1.0010962050727841</v>
      </c>
    </row>
    <row r="893" spans="1:7">
      <c r="A893" t="s">
        <v>324</v>
      </c>
      <c r="B893">
        <v>10</v>
      </c>
      <c r="C893" t="s">
        <v>39</v>
      </c>
      <c r="D893">
        <v>3.625</v>
      </c>
      <c r="E893">
        <v>3</v>
      </c>
      <c r="F893" s="56">
        <v>42095</v>
      </c>
      <c r="G893" s="57">
        <v>-0.52406077173944254</v>
      </c>
    </row>
    <row r="894" spans="1:7">
      <c r="A894" t="s">
        <v>324</v>
      </c>
      <c r="B894">
        <v>10</v>
      </c>
      <c r="C894" t="s">
        <v>39</v>
      </c>
      <c r="D894">
        <v>3.75</v>
      </c>
      <c r="E894">
        <v>3.5</v>
      </c>
      <c r="F894" s="56">
        <v>42095</v>
      </c>
      <c r="G894" s="57">
        <v>-2.1406435495172502</v>
      </c>
    </row>
    <row r="895" spans="1:7">
      <c r="A895" t="s">
        <v>324</v>
      </c>
      <c r="B895">
        <v>10</v>
      </c>
      <c r="C895" t="s">
        <v>39</v>
      </c>
      <c r="D895">
        <v>3.875</v>
      </c>
      <c r="E895">
        <v>3.5</v>
      </c>
      <c r="F895" s="56">
        <v>42095</v>
      </c>
      <c r="G895" s="57">
        <v>-1.7138068661839156</v>
      </c>
    </row>
    <row r="896" spans="1:7">
      <c r="A896" t="s">
        <v>324</v>
      </c>
      <c r="B896">
        <v>10</v>
      </c>
      <c r="C896" t="s">
        <v>39</v>
      </c>
      <c r="D896">
        <v>4</v>
      </c>
      <c r="E896">
        <v>3.5</v>
      </c>
      <c r="F896" s="56">
        <v>42095</v>
      </c>
      <c r="G896" s="57">
        <v>-1.2246204828505682</v>
      </c>
    </row>
    <row r="897" spans="1:7">
      <c r="A897" t="s">
        <v>324</v>
      </c>
      <c r="B897">
        <v>10</v>
      </c>
      <c r="C897" t="s">
        <v>39</v>
      </c>
      <c r="D897">
        <v>4.125</v>
      </c>
      <c r="E897">
        <v>3.5</v>
      </c>
      <c r="F897" s="56">
        <v>42095</v>
      </c>
      <c r="G897" s="57">
        <v>-1.2409675995172478</v>
      </c>
    </row>
    <row r="898" spans="1:7">
      <c r="A898" t="s">
        <v>324</v>
      </c>
      <c r="B898">
        <v>10</v>
      </c>
      <c r="C898" t="s">
        <v>39</v>
      </c>
      <c r="D898">
        <v>4.25</v>
      </c>
      <c r="E898">
        <v>4</v>
      </c>
      <c r="F898" s="56">
        <v>42095</v>
      </c>
      <c r="G898" s="57">
        <v>-2.6649095272950376</v>
      </c>
    </row>
    <row r="899" spans="1:7">
      <c r="A899" t="s">
        <v>324</v>
      </c>
      <c r="B899">
        <v>10</v>
      </c>
      <c r="C899" t="s">
        <v>39</v>
      </c>
      <c r="D899">
        <v>4.375</v>
      </c>
      <c r="E899">
        <v>4</v>
      </c>
      <c r="F899" s="56">
        <v>42095</v>
      </c>
      <c r="G899" s="57">
        <v>-2.1937761939616962</v>
      </c>
    </row>
    <row r="900" spans="1:7">
      <c r="A900" t="s">
        <v>324</v>
      </c>
      <c r="B900">
        <v>10</v>
      </c>
      <c r="C900" t="s">
        <v>39</v>
      </c>
      <c r="D900">
        <v>4.5</v>
      </c>
      <c r="E900">
        <v>4</v>
      </c>
      <c r="F900" s="56">
        <v>42095</v>
      </c>
      <c r="G900" s="57">
        <v>-1.7279108606283557</v>
      </c>
    </row>
    <row r="901" spans="1:7">
      <c r="A901" t="s">
        <v>324</v>
      </c>
      <c r="B901">
        <v>10</v>
      </c>
      <c r="C901" t="s">
        <v>39</v>
      </c>
      <c r="D901">
        <v>4.625</v>
      </c>
      <c r="E901">
        <v>4</v>
      </c>
      <c r="F901" s="56">
        <v>42095</v>
      </c>
      <c r="G901" s="57">
        <v>-1.3599367272950076</v>
      </c>
    </row>
    <row r="902" spans="1:7">
      <c r="A902" t="s">
        <v>324</v>
      </c>
      <c r="B902">
        <v>10</v>
      </c>
      <c r="C902" t="s">
        <v>39</v>
      </c>
      <c r="D902">
        <v>4.75</v>
      </c>
      <c r="E902">
        <v>4.5</v>
      </c>
      <c r="F902" s="56">
        <v>42095</v>
      </c>
      <c r="G902" s="57">
        <v>-2.7535756050727827</v>
      </c>
    </row>
    <row r="903" spans="1:7">
      <c r="A903" t="s">
        <v>324</v>
      </c>
      <c r="B903">
        <v>10</v>
      </c>
      <c r="C903" t="s">
        <v>39</v>
      </c>
      <c r="D903">
        <v>2.75</v>
      </c>
      <c r="E903">
        <v>2</v>
      </c>
      <c r="F903" s="56">
        <v>42095</v>
      </c>
      <c r="G903" s="57">
        <v>0.17392291714944008</v>
      </c>
    </row>
    <row r="904" spans="1:7">
      <c r="A904" t="s">
        <v>324</v>
      </c>
      <c r="B904">
        <v>10</v>
      </c>
      <c r="C904" t="s">
        <v>39</v>
      </c>
      <c r="D904">
        <v>2.875</v>
      </c>
      <c r="E904">
        <v>2</v>
      </c>
      <c r="F904" s="56">
        <v>42095</v>
      </c>
      <c r="G904" s="57">
        <v>0.47644331714943178</v>
      </c>
    </row>
    <row r="905" spans="1:7">
      <c r="A905" t="s">
        <v>324</v>
      </c>
      <c r="B905">
        <v>10</v>
      </c>
      <c r="C905" t="s">
        <v>39</v>
      </c>
      <c r="D905">
        <v>3</v>
      </c>
      <c r="E905">
        <v>2</v>
      </c>
      <c r="F905" s="56">
        <v>42095</v>
      </c>
      <c r="G905" s="57">
        <v>0.58398831714943356</v>
      </c>
    </row>
    <row r="906" spans="1:7">
      <c r="A906" t="s">
        <v>324</v>
      </c>
      <c r="B906">
        <v>10</v>
      </c>
      <c r="C906" t="s">
        <v>39</v>
      </c>
      <c r="D906">
        <v>3.125</v>
      </c>
      <c r="E906">
        <v>2</v>
      </c>
      <c r="F906" s="56">
        <v>42095</v>
      </c>
      <c r="G906" s="57">
        <v>0.64527831714943318</v>
      </c>
    </row>
    <row r="907" spans="1:7">
      <c r="A907" t="s">
        <v>324</v>
      </c>
      <c r="B907">
        <v>10</v>
      </c>
      <c r="C907" t="s">
        <v>39</v>
      </c>
      <c r="D907">
        <v>3.25</v>
      </c>
      <c r="E907">
        <v>2.5</v>
      </c>
      <c r="F907" s="56">
        <v>42095</v>
      </c>
      <c r="G907" s="57">
        <v>4.7874239371651583E-2</v>
      </c>
    </row>
    <row r="908" spans="1:7">
      <c r="A908" t="s">
        <v>324</v>
      </c>
      <c r="B908">
        <v>10</v>
      </c>
      <c r="C908" t="s">
        <v>39</v>
      </c>
      <c r="D908">
        <v>3.375</v>
      </c>
      <c r="E908">
        <v>2.5</v>
      </c>
      <c r="F908" s="56">
        <v>42095</v>
      </c>
      <c r="G908" s="57">
        <v>0.27132303937165148</v>
      </c>
    </row>
    <row r="909" spans="1:7">
      <c r="A909" t="s">
        <v>324</v>
      </c>
      <c r="B909">
        <v>10</v>
      </c>
      <c r="C909" t="s">
        <v>39</v>
      </c>
      <c r="D909">
        <v>3.5</v>
      </c>
      <c r="E909">
        <v>2.5</v>
      </c>
      <c r="F909" s="56">
        <v>42095</v>
      </c>
      <c r="G909" s="57">
        <v>0.32514303937165323</v>
      </c>
    </row>
    <row r="910" spans="1:7">
      <c r="A910" t="s">
        <v>324</v>
      </c>
      <c r="B910">
        <v>10</v>
      </c>
      <c r="C910" t="s">
        <v>39</v>
      </c>
      <c r="D910">
        <v>3.625</v>
      </c>
      <c r="E910">
        <v>2.5</v>
      </c>
      <c r="F910" s="56">
        <v>42095</v>
      </c>
      <c r="G910" s="57">
        <v>0.38054053937166543</v>
      </c>
    </row>
    <row r="911" spans="1:7">
      <c r="A911" t="s">
        <v>324</v>
      </c>
      <c r="B911">
        <v>10</v>
      </c>
      <c r="C911" t="s">
        <v>39</v>
      </c>
      <c r="D911">
        <v>3.75</v>
      </c>
      <c r="E911">
        <v>3</v>
      </c>
      <c r="F911" s="56">
        <v>42095</v>
      </c>
      <c r="G911" s="57">
        <v>-0.18365403840614647</v>
      </c>
    </row>
    <row r="912" spans="1:7">
      <c r="A912" t="s">
        <v>324</v>
      </c>
      <c r="B912">
        <v>10</v>
      </c>
      <c r="C912" t="s">
        <v>39</v>
      </c>
      <c r="D912">
        <v>3.875</v>
      </c>
      <c r="E912">
        <v>3</v>
      </c>
      <c r="F912" s="56">
        <v>42095</v>
      </c>
      <c r="G912" s="57">
        <v>-0.1482072384061297</v>
      </c>
    </row>
    <row r="913" spans="1:7">
      <c r="A913" t="s">
        <v>324</v>
      </c>
      <c r="B913">
        <v>10</v>
      </c>
      <c r="C913" t="s">
        <v>39</v>
      </c>
      <c r="D913">
        <v>4</v>
      </c>
      <c r="E913">
        <v>3</v>
      </c>
      <c r="F913" s="56">
        <v>42095</v>
      </c>
      <c r="G913" s="57">
        <v>-0.11846223840612424</v>
      </c>
    </row>
    <row r="914" spans="1:7">
      <c r="A914" t="s">
        <v>324</v>
      </c>
      <c r="B914">
        <v>10</v>
      </c>
      <c r="C914" t="s">
        <v>39</v>
      </c>
      <c r="D914">
        <v>4.125</v>
      </c>
      <c r="E914">
        <v>3</v>
      </c>
      <c r="F914" s="56">
        <v>42095</v>
      </c>
      <c r="G914" s="57">
        <v>-0.44077473840611958</v>
      </c>
    </row>
    <row r="915" spans="1:7">
      <c r="A915" t="s">
        <v>324</v>
      </c>
      <c r="B915">
        <v>10</v>
      </c>
      <c r="C915" t="s">
        <v>39</v>
      </c>
      <c r="D915">
        <v>4.25</v>
      </c>
      <c r="E915">
        <v>3.5</v>
      </c>
      <c r="F915" s="56">
        <v>42095</v>
      </c>
      <c r="G915" s="57">
        <v>-0.95258621618391714</v>
      </c>
    </row>
    <row r="916" spans="1:7">
      <c r="A916" t="s">
        <v>324</v>
      </c>
      <c r="B916">
        <v>10</v>
      </c>
      <c r="C916" t="s">
        <v>39</v>
      </c>
      <c r="D916">
        <v>4.375</v>
      </c>
      <c r="E916">
        <v>3.5</v>
      </c>
      <c r="F916" s="56">
        <v>42095</v>
      </c>
      <c r="G916" s="57">
        <v>-0.77811751618392577</v>
      </c>
    </row>
    <row r="917" spans="1:7">
      <c r="A917" t="s">
        <v>324</v>
      </c>
      <c r="B917">
        <v>10</v>
      </c>
      <c r="C917" t="s">
        <v>39</v>
      </c>
      <c r="D917">
        <v>4.5</v>
      </c>
      <c r="E917">
        <v>3.5</v>
      </c>
      <c r="F917" s="56">
        <v>42095</v>
      </c>
      <c r="G917" s="57">
        <v>-0.69860501618391879</v>
      </c>
    </row>
    <row r="918" spans="1:7">
      <c r="A918" t="s">
        <v>324</v>
      </c>
      <c r="B918">
        <v>10</v>
      </c>
      <c r="C918" t="s">
        <v>39</v>
      </c>
      <c r="D918">
        <v>4.625</v>
      </c>
      <c r="E918">
        <v>3.5</v>
      </c>
      <c r="F918" s="56">
        <v>42095</v>
      </c>
      <c r="G918" s="57">
        <v>-0.60614001618391455</v>
      </c>
    </row>
    <row r="919" spans="1:7">
      <c r="A919" t="s">
        <v>324</v>
      </c>
      <c r="B919">
        <v>10</v>
      </c>
      <c r="C919" t="s">
        <v>39</v>
      </c>
      <c r="D919">
        <v>4.75</v>
      </c>
      <c r="E919">
        <v>4</v>
      </c>
      <c r="F919" s="56">
        <v>42095</v>
      </c>
      <c r="G919" s="57">
        <v>-1.0828029939616783</v>
      </c>
    </row>
    <row r="920" spans="1:7">
      <c r="A920" t="s">
        <v>324</v>
      </c>
      <c r="B920">
        <v>10</v>
      </c>
      <c r="C920" t="s">
        <v>39</v>
      </c>
      <c r="D920">
        <v>2.75</v>
      </c>
      <c r="E920">
        <v>2.5</v>
      </c>
      <c r="F920" s="56">
        <v>42125</v>
      </c>
      <c r="G920" s="57">
        <v>-2.5327468939616722</v>
      </c>
    </row>
    <row r="921" spans="1:7">
      <c r="A921" t="s">
        <v>324</v>
      </c>
      <c r="B921">
        <v>10</v>
      </c>
      <c r="C921" t="s">
        <v>39</v>
      </c>
      <c r="D921">
        <v>2.875</v>
      </c>
      <c r="E921">
        <v>2.5</v>
      </c>
      <c r="F921" s="56">
        <v>42125</v>
      </c>
      <c r="G921" s="57">
        <v>-1.7632356106283424</v>
      </c>
    </row>
    <row r="922" spans="1:7">
      <c r="A922" t="s">
        <v>324</v>
      </c>
      <c r="B922">
        <v>10</v>
      </c>
      <c r="C922" t="s">
        <v>39</v>
      </c>
      <c r="D922">
        <v>3</v>
      </c>
      <c r="E922">
        <v>2.5</v>
      </c>
      <c r="F922" s="56">
        <v>42125</v>
      </c>
      <c r="G922" s="57">
        <v>-1.0263997272950149</v>
      </c>
    </row>
    <row r="923" spans="1:7">
      <c r="A923" t="s">
        <v>324</v>
      </c>
      <c r="B923">
        <v>10</v>
      </c>
      <c r="C923" t="s">
        <v>39</v>
      </c>
      <c r="D923">
        <v>3.125</v>
      </c>
      <c r="E923">
        <v>2.5</v>
      </c>
      <c r="F923" s="56">
        <v>42125</v>
      </c>
      <c r="G923" s="57">
        <v>-0.39827279396169502</v>
      </c>
    </row>
    <row r="924" spans="1:7">
      <c r="A924" t="s">
        <v>324</v>
      </c>
      <c r="B924">
        <v>10</v>
      </c>
      <c r="C924" t="s">
        <v>39</v>
      </c>
      <c r="D924">
        <v>3.25</v>
      </c>
      <c r="E924">
        <v>3</v>
      </c>
      <c r="F924" s="56">
        <v>42125</v>
      </c>
      <c r="G924" s="57">
        <v>-2.406123771739459</v>
      </c>
    </row>
    <row r="925" spans="1:7">
      <c r="A925" t="s">
        <v>324</v>
      </c>
      <c r="B925">
        <v>10</v>
      </c>
      <c r="C925" t="s">
        <v>39</v>
      </c>
      <c r="D925">
        <v>3.375</v>
      </c>
      <c r="E925">
        <v>3</v>
      </c>
      <c r="F925" s="56">
        <v>42125</v>
      </c>
      <c r="G925" s="57">
        <v>-1.6554851384061209</v>
      </c>
    </row>
    <row r="926" spans="1:7">
      <c r="A926" t="s">
        <v>324</v>
      </c>
      <c r="B926">
        <v>10</v>
      </c>
      <c r="C926" t="s">
        <v>39</v>
      </c>
      <c r="D926">
        <v>3.5</v>
      </c>
      <c r="E926">
        <v>3</v>
      </c>
      <c r="F926" s="56">
        <v>42125</v>
      </c>
      <c r="G926" s="57">
        <v>-1.0010962050727841</v>
      </c>
    </row>
    <row r="927" spans="1:7">
      <c r="A927" t="s">
        <v>324</v>
      </c>
      <c r="B927">
        <v>10</v>
      </c>
      <c r="C927" t="s">
        <v>39</v>
      </c>
      <c r="D927">
        <v>3.625</v>
      </c>
      <c r="E927">
        <v>3</v>
      </c>
      <c r="F927" s="56">
        <v>42125</v>
      </c>
      <c r="G927" s="57">
        <v>-0.52406077173944254</v>
      </c>
    </row>
    <row r="928" spans="1:7">
      <c r="A928" t="s">
        <v>324</v>
      </c>
      <c r="B928">
        <v>10</v>
      </c>
      <c r="C928" t="s">
        <v>39</v>
      </c>
      <c r="D928">
        <v>3.75</v>
      </c>
      <c r="E928">
        <v>3.5</v>
      </c>
      <c r="F928" s="56">
        <v>42125</v>
      </c>
      <c r="G928" s="57">
        <v>-2.140643549517236</v>
      </c>
    </row>
    <row r="929" spans="1:7">
      <c r="A929" t="s">
        <v>324</v>
      </c>
      <c r="B929">
        <v>10</v>
      </c>
      <c r="C929" t="s">
        <v>39</v>
      </c>
      <c r="D929">
        <v>3.875</v>
      </c>
      <c r="E929">
        <v>3.5</v>
      </c>
      <c r="F929" s="56">
        <v>42125</v>
      </c>
      <c r="G929" s="57">
        <v>-1.7138068661839014</v>
      </c>
    </row>
    <row r="930" spans="1:7">
      <c r="A930" t="s">
        <v>324</v>
      </c>
      <c r="B930">
        <v>10</v>
      </c>
      <c r="C930" t="s">
        <v>39</v>
      </c>
      <c r="D930">
        <v>4</v>
      </c>
      <c r="E930">
        <v>3.5</v>
      </c>
      <c r="F930" s="56">
        <v>42125</v>
      </c>
      <c r="G930" s="57">
        <v>-1.224620482850554</v>
      </c>
    </row>
    <row r="931" spans="1:7">
      <c r="A931" t="s">
        <v>324</v>
      </c>
      <c r="B931">
        <v>10</v>
      </c>
      <c r="C931" t="s">
        <v>39</v>
      </c>
      <c r="D931">
        <v>4.125</v>
      </c>
      <c r="E931">
        <v>3.5</v>
      </c>
      <c r="F931" s="56">
        <v>42125</v>
      </c>
      <c r="G931" s="57">
        <v>-1.2409675995172336</v>
      </c>
    </row>
    <row r="932" spans="1:7">
      <c r="A932" t="s">
        <v>324</v>
      </c>
      <c r="B932">
        <v>10</v>
      </c>
      <c r="C932" t="s">
        <v>39</v>
      </c>
      <c r="D932">
        <v>4.25</v>
      </c>
      <c r="E932">
        <v>4</v>
      </c>
      <c r="F932" s="56">
        <v>42125</v>
      </c>
      <c r="G932" s="57">
        <v>-2.6649095272950376</v>
      </c>
    </row>
    <row r="933" spans="1:7">
      <c r="A933" t="s">
        <v>324</v>
      </c>
      <c r="B933">
        <v>10</v>
      </c>
      <c r="C933" t="s">
        <v>39</v>
      </c>
      <c r="D933">
        <v>4.375</v>
      </c>
      <c r="E933">
        <v>4</v>
      </c>
      <c r="F933" s="56">
        <v>42125</v>
      </c>
      <c r="G933" s="57">
        <v>-2.1937761939616962</v>
      </c>
    </row>
    <row r="934" spans="1:7">
      <c r="A934" t="s">
        <v>324</v>
      </c>
      <c r="B934">
        <v>10</v>
      </c>
      <c r="C934" t="s">
        <v>39</v>
      </c>
      <c r="D934">
        <v>4.5</v>
      </c>
      <c r="E934">
        <v>4</v>
      </c>
      <c r="F934" s="56">
        <v>42125</v>
      </c>
      <c r="G934" s="57">
        <v>-1.7279108606283557</v>
      </c>
    </row>
    <row r="935" spans="1:7">
      <c r="A935" t="s">
        <v>324</v>
      </c>
      <c r="B935">
        <v>10</v>
      </c>
      <c r="C935" t="s">
        <v>39</v>
      </c>
      <c r="D935">
        <v>4.625</v>
      </c>
      <c r="E935">
        <v>4</v>
      </c>
      <c r="F935" s="56">
        <v>42125</v>
      </c>
      <c r="G935" s="57">
        <v>-1.3599367272950076</v>
      </c>
    </row>
    <row r="936" spans="1:7">
      <c r="A936" t="s">
        <v>324</v>
      </c>
      <c r="B936">
        <v>10</v>
      </c>
      <c r="C936" t="s">
        <v>39</v>
      </c>
      <c r="D936">
        <v>4.75</v>
      </c>
      <c r="E936">
        <v>4.5</v>
      </c>
      <c r="F936" s="56">
        <v>42125</v>
      </c>
      <c r="G936" s="57">
        <v>-2.7535756050727827</v>
      </c>
    </row>
    <row r="937" spans="1:7">
      <c r="A937" t="s">
        <v>324</v>
      </c>
      <c r="B937">
        <v>10</v>
      </c>
      <c r="C937" t="s">
        <v>39</v>
      </c>
      <c r="D937">
        <v>2.75</v>
      </c>
      <c r="E937">
        <v>2</v>
      </c>
      <c r="F937" s="56">
        <v>42125</v>
      </c>
      <c r="G937" s="57">
        <v>0.17392291714944008</v>
      </c>
    </row>
    <row r="938" spans="1:7">
      <c r="A938" t="s">
        <v>324</v>
      </c>
      <c r="B938">
        <v>10</v>
      </c>
      <c r="C938" t="s">
        <v>39</v>
      </c>
      <c r="D938">
        <v>2.875</v>
      </c>
      <c r="E938">
        <v>2</v>
      </c>
      <c r="F938" s="56">
        <v>42125</v>
      </c>
      <c r="G938" s="57">
        <v>0.47644331714943178</v>
      </c>
    </row>
    <row r="939" spans="1:7">
      <c r="A939" t="s">
        <v>324</v>
      </c>
      <c r="B939">
        <v>10</v>
      </c>
      <c r="C939" t="s">
        <v>39</v>
      </c>
      <c r="D939">
        <v>3</v>
      </c>
      <c r="E939">
        <v>2</v>
      </c>
      <c r="F939" s="56">
        <v>42125</v>
      </c>
      <c r="G939" s="57">
        <v>0.58398831714943356</v>
      </c>
    </row>
    <row r="940" spans="1:7">
      <c r="A940" t="s">
        <v>324</v>
      </c>
      <c r="B940">
        <v>10</v>
      </c>
      <c r="C940" t="s">
        <v>39</v>
      </c>
      <c r="D940">
        <v>3.125</v>
      </c>
      <c r="E940">
        <v>2</v>
      </c>
      <c r="F940" s="56">
        <v>42125</v>
      </c>
      <c r="G940" s="57">
        <v>0.64527831714943318</v>
      </c>
    </row>
    <row r="941" spans="1:7">
      <c r="A941" t="s">
        <v>324</v>
      </c>
      <c r="B941">
        <v>10</v>
      </c>
      <c r="C941" t="s">
        <v>39</v>
      </c>
      <c r="D941">
        <v>3.25</v>
      </c>
      <c r="E941">
        <v>2.5</v>
      </c>
      <c r="F941" s="56">
        <v>42125</v>
      </c>
      <c r="G941" s="57">
        <v>4.7874239371637373E-2</v>
      </c>
    </row>
    <row r="942" spans="1:7">
      <c r="A942" t="s">
        <v>324</v>
      </c>
      <c r="B942">
        <v>10</v>
      </c>
      <c r="C942" t="s">
        <v>39</v>
      </c>
      <c r="D942">
        <v>3.375</v>
      </c>
      <c r="E942">
        <v>2.5</v>
      </c>
      <c r="F942" s="56">
        <v>42125</v>
      </c>
      <c r="G942" s="57">
        <v>0.27132303937165148</v>
      </c>
    </row>
    <row r="943" spans="1:7">
      <c r="A943" t="s">
        <v>324</v>
      </c>
      <c r="B943">
        <v>10</v>
      </c>
      <c r="C943" t="s">
        <v>39</v>
      </c>
      <c r="D943">
        <v>3.5</v>
      </c>
      <c r="E943">
        <v>2.5</v>
      </c>
      <c r="F943" s="56">
        <v>42125</v>
      </c>
      <c r="G943" s="57">
        <v>0.32514303937165323</v>
      </c>
    </row>
    <row r="944" spans="1:7">
      <c r="A944" t="s">
        <v>324</v>
      </c>
      <c r="B944">
        <v>10</v>
      </c>
      <c r="C944" t="s">
        <v>39</v>
      </c>
      <c r="D944">
        <v>3.625</v>
      </c>
      <c r="E944">
        <v>2.5</v>
      </c>
      <c r="F944" s="56">
        <v>42125</v>
      </c>
      <c r="G944" s="57">
        <v>0.38054053937166543</v>
      </c>
    </row>
    <row r="945" spans="1:7">
      <c r="A945" t="s">
        <v>324</v>
      </c>
      <c r="B945">
        <v>10</v>
      </c>
      <c r="C945" t="s">
        <v>39</v>
      </c>
      <c r="D945">
        <v>3.75</v>
      </c>
      <c r="E945">
        <v>3</v>
      </c>
      <c r="F945" s="56">
        <v>42125</v>
      </c>
      <c r="G945" s="57">
        <v>-0.18365403840613226</v>
      </c>
    </row>
    <row r="946" spans="1:7">
      <c r="A946" t="s">
        <v>324</v>
      </c>
      <c r="B946">
        <v>10</v>
      </c>
      <c r="C946" t="s">
        <v>39</v>
      </c>
      <c r="D946">
        <v>3.875</v>
      </c>
      <c r="E946">
        <v>3</v>
      </c>
      <c r="F946" s="56">
        <v>42125</v>
      </c>
      <c r="G946" s="57">
        <v>-0.1482072384061297</v>
      </c>
    </row>
    <row r="947" spans="1:7">
      <c r="A947" t="s">
        <v>324</v>
      </c>
      <c r="B947">
        <v>10</v>
      </c>
      <c r="C947" t="s">
        <v>39</v>
      </c>
      <c r="D947">
        <v>4</v>
      </c>
      <c r="E947">
        <v>3</v>
      </c>
      <c r="F947" s="56">
        <v>42125</v>
      </c>
      <c r="G947" s="57">
        <v>-0.11846223840612424</v>
      </c>
    </row>
    <row r="948" spans="1:7">
      <c r="A948" t="s">
        <v>324</v>
      </c>
      <c r="B948">
        <v>10</v>
      </c>
      <c r="C948" t="s">
        <v>39</v>
      </c>
      <c r="D948">
        <v>4.125</v>
      </c>
      <c r="E948">
        <v>3</v>
      </c>
      <c r="F948" s="56">
        <v>42125</v>
      </c>
      <c r="G948" s="57">
        <v>-0.44077473840611958</v>
      </c>
    </row>
    <row r="949" spans="1:7">
      <c r="A949" t="s">
        <v>324</v>
      </c>
      <c r="B949">
        <v>10</v>
      </c>
      <c r="C949" t="s">
        <v>39</v>
      </c>
      <c r="D949">
        <v>4.25</v>
      </c>
      <c r="E949">
        <v>3.5</v>
      </c>
      <c r="F949" s="56">
        <v>42125</v>
      </c>
      <c r="G949" s="57">
        <v>-0.95258621618390293</v>
      </c>
    </row>
    <row r="950" spans="1:7">
      <c r="A950" t="s">
        <v>324</v>
      </c>
      <c r="B950">
        <v>10</v>
      </c>
      <c r="C950" t="s">
        <v>39</v>
      </c>
      <c r="D950">
        <v>4.375</v>
      </c>
      <c r="E950">
        <v>3.5</v>
      </c>
      <c r="F950" s="56">
        <v>42125</v>
      </c>
      <c r="G950" s="57">
        <v>-0.77811751618391156</v>
      </c>
    </row>
    <row r="951" spans="1:7">
      <c r="A951" t="s">
        <v>324</v>
      </c>
      <c r="B951">
        <v>10</v>
      </c>
      <c r="C951" t="s">
        <v>39</v>
      </c>
      <c r="D951">
        <v>4.5</v>
      </c>
      <c r="E951">
        <v>3.5</v>
      </c>
      <c r="F951" s="56">
        <v>42125</v>
      </c>
      <c r="G951" s="57">
        <v>-0.69860501618390458</v>
      </c>
    </row>
    <row r="952" spans="1:7">
      <c r="A952" t="s">
        <v>324</v>
      </c>
      <c r="B952">
        <v>10</v>
      </c>
      <c r="C952" t="s">
        <v>39</v>
      </c>
      <c r="D952">
        <v>4.625</v>
      </c>
      <c r="E952">
        <v>3.5</v>
      </c>
      <c r="F952" s="56">
        <v>42125</v>
      </c>
      <c r="G952" s="57">
        <v>-0.60614001618390034</v>
      </c>
    </row>
    <row r="953" spans="1:7">
      <c r="A953" t="s">
        <v>324</v>
      </c>
      <c r="B953">
        <v>10</v>
      </c>
      <c r="C953" t="s">
        <v>39</v>
      </c>
      <c r="D953">
        <v>4.75</v>
      </c>
      <c r="E953">
        <v>4</v>
      </c>
      <c r="F953" s="56">
        <v>42125</v>
      </c>
      <c r="G953" s="57">
        <v>-1.0828029939616783</v>
      </c>
    </row>
    <row r="954" spans="1:7">
      <c r="A954" t="s">
        <v>328</v>
      </c>
      <c r="B954">
        <v>10</v>
      </c>
      <c r="C954" t="s">
        <v>40</v>
      </c>
      <c r="D954">
        <v>2.75</v>
      </c>
      <c r="E954">
        <v>2.5</v>
      </c>
      <c r="F954" s="56">
        <v>42095</v>
      </c>
      <c r="G954" s="57">
        <v>-2.5327468939616722</v>
      </c>
    </row>
    <row r="955" spans="1:7">
      <c r="A955" t="s">
        <v>328</v>
      </c>
      <c r="B955">
        <v>10</v>
      </c>
      <c r="C955" t="s">
        <v>40</v>
      </c>
      <c r="D955">
        <v>2.875</v>
      </c>
      <c r="E955">
        <v>2.5</v>
      </c>
      <c r="F955" s="56">
        <v>42095</v>
      </c>
      <c r="G955" s="57">
        <v>-1.7632356106283424</v>
      </c>
    </row>
    <row r="956" spans="1:7">
      <c r="A956" t="s">
        <v>328</v>
      </c>
      <c r="B956">
        <v>10</v>
      </c>
      <c r="C956" t="s">
        <v>40</v>
      </c>
      <c r="D956">
        <v>3</v>
      </c>
      <c r="E956">
        <v>2.5</v>
      </c>
      <c r="F956" s="56">
        <v>42095</v>
      </c>
      <c r="G956" s="57">
        <v>-1.0263997272950149</v>
      </c>
    </row>
    <row r="957" spans="1:7">
      <c r="A957" t="s">
        <v>328</v>
      </c>
      <c r="B957">
        <v>10</v>
      </c>
      <c r="C957" t="s">
        <v>40</v>
      </c>
      <c r="D957">
        <v>3.125</v>
      </c>
      <c r="E957">
        <v>2.5</v>
      </c>
      <c r="F957" s="56">
        <v>42095</v>
      </c>
      <c r="G957" s="57">
        <v>-0.3982727939616808</v>
      </c>
    </row>
    <row r="958" spans="1:7">
      <c r="A958" t="s">
        <v>328</v>
      </c>
      <c r="B958">
        <v>10</v>
      </c>
      <c r="C958" t="s">
        <v>40</v>
      </c>
      <c r="D958">
        <v>3.25</v>
      </c>
      <c r="E958">
        <v>3</v>
      </c>
      <c r="F958" s="56">
        <v>42095</v>
      </c>
      <c r="G958" s="57">
        <v>-2.406123771739459</v>
      </c>
    </row>
    <row r="959" spans="1:7">
      <c r="A959" t="s">
        <v>328</v>
      </c>
      <c r="B959">
        <v>10</v>
      </c>
      <c r="C959" t="s">
        <v>40</v>
      </c>
      <c r="D959">
        <v>3.375</v>
      </c>
      <c r="E959">
        <v>3</v>
      </c>
      <c r="F959" s="56">
        <v>42095</v>
      </c>
      <c r="G959" s="57">
        <v>-1.6554851384061209</v>
      </c>
    </row>
    <row r="960" spans="1:7">
      <c r="A960" t="s">
        <v>328</v>
      </c>
      <c r="B960">
        <v>10</v>
      </c>
      <c r="C960" t="s">
        <v>40</v>
      </c>
      <c r="D960">
        <v>3.5</v>
      </c>
      <c r="E960">
        <v>3</v>
      </c>
      <c r="F960" s="56">
        <v>42095</v>
      </c>
      <c r="G960" s="57">
        <v>-1.0010962050727841</v>
      </c>
    </row>
    <row r="961" spans="1:7">
      <c r="A961" t="s">
        <v>328</v>
      </c>
      <c r="B961">
        <v>10</v>
      </c>
      <c r="C961" t="s">
        <v>40</v>
      </c>
      <c r="D961">
        <v>3.625</v>
      </c>
      <c r="E961">
        <v>3</v>
      </c>
      <c r="F961" s="56">
        <v>42095</v>
      </c>
      <c r="G961" s="57">
        <v>-0.52406077173944254</v>
      </c>
    </row>
    <row r="962" spans="1:7">
      <c r="A962" t="s">
        <v>328</v>
      </c>
      <c r="B962">
        <v>10</v>
      </c>
      <c r="C962" t="s">
        <v>40</v>
      </c>
      <c r="D962">
        <v>3.75</v>
      </c>
      <c r="E962">
        <v>3.5</v>
      </c>
      <c r="F962" s="56">
        <v>42095</v>
      </c>
      <c r="G962" s="57">
        <v>-2.1406435495172502</v>
      </c>
    </row>
    <row r="963" spans="1:7">
      <c r="A963" t="s">
        <v>328</v>
      </c>
      <c r="B963">
        <v>10</v>
      </c>
      <c r="C963" t="s">
        <v>40</v>
      </c>
      <c r="D963">
        <v>3.875</v>
      </c>
      <c r="E963">
        <v>3.5</v>
      </c>
      <c r="F963" s="56">
        <v>42095</v>
      </c>
      <c r="G963" s="57">
        <v>-1.7138068661839156</v>
      </c>
    </row>
    <row r="964" spans="1:7">
      <c r="A964" t="s">
        <v>328</v>
      </c>
      <c r="B964">
        <v>10</v>
      </c>
      <c r="C964" t="s">
        <v>40</v>
      </c>
      <c r="D964">
        <v>4</v>
      </c>
      <c r="E964">
        <v>3.5</v>
      </c>
      <c r="F964" s="56">
        <v>42095</v>
      </c>
      <c r="G964" s="57">
        <v>-1.2246204828505682</v>
      </c>
    </row>
    <row r="965" spans="1:7">
      <c r="A965" t="s">
        <v>328</v>
      </c>
      <c r="B965">
        <v>10</v>
      </c>
      <c r="C965" t="s">
        <v>40</v>
      </c>
      <c r="D965">
        <v>4.125</v>
      </c>
      <c r="E965">
        <v>3.5</v>
      </c>
      <c r="F965" s="56">
        <v>42095</v>
      </c>
      <c r="G965" s="57">
        <v>-1.2409675995172478</v>
      </c>
    </row>
    <row r="966" spans="1:7">
      <c r="A966" t="s">
        <v>328</v>
      </c>
      <c r="B966">
        <v>10</v>
      </c>
      <c r="C966" t="s">
        <v>40</v>
      </c>
      <c r="D966">
        <v>4.25</v>
      </c>
      <c r="E966">
        <v>4</v>
      </c>
      <c r="F966" s="56">
        <v>42095</v>
      </c>
      <c r="G966" s="57">
        <v>-2.6649095272950376</v>
      </c>
    </row>
    <row r="967" spans="1:7">
      <c r="A967" t="s">
        <v>328</v>
      </c>
      <c r="B967">
        <v>10</v>
      </c>
      <c r="C967" t="s">
        <v>40</v>
      </c>
      <c r="D967">
        <v>4.375</v>
      </c>
      <c r="E967">
        <v>4</v>
      </c>
      <c r="F967" s="56">
        <v>42095</v>
      </c>
      <c r="G967" s="57">
        <v>-2.1937761939616962</v>
      </c>
    </row>
    <row r="968" spans="1:7">
      <c r="A968" t="s">
        <v>328</v>
      </c>
      <c r="B968">
        <v>10</v>
      </c>
      <c r="C968" t="s">
        <v>40</v>
      </c>
      <c r="D968">
        <v>4.5</v>
      </c>
      <c r="E968">
        <v>4</v>
      </c>
      <c r="F968" s="56">
        <v>42095</v>
      </c>
      <c r="G968" s="57">
        <v>-1.7279108606283557</v>
      </c>
    </row>
    <row r="969" spans="1:7">
      <c r="A969" t="s">
        <v>328</v>
      </c>
      <c r="B969">
        <v>10</v>
      </c>
      <c r="C969" t="s">
        <v>40</v>
      </c>
      <c r="D969">
        <v>4.625</v>
      </c>
      <c r="E969">
        <v>4</v>
      </c>
      <c r="F969" s="56">
        <v>42095</v>
      </c>
      <c r="G969" s="57">
        <v>-1.3599367272950076</v>
      </c>
    </row>
    <row r="970" spans="1:7">
      <c r="A970" t="s">
        <v>328</v>
      </c>
      <c r="B970">
        <v>10</v>
      </c>
      <c r="C970" t="s">
        <v>40</v>
      </c>
      <c r="D970">
        <v>4.75</v>
      </c>
      <c r="E970">
        <v>4.5</v>
      </c>
      <c r="F970" s="56">
        <v>42095</v>
      </c>
      <c r="G970" s="57">
        <v>-2.7535756050727827</v>
      </c>
    </row>
    <row r="971" spans="1:7">
      <c r="A971" t="s">
        <v>328</v>
      </c>
      <c r="B971">
        <v>10</v>
      </c>
      <c r="C971" t="s">
        <v>40</v>
      </c>
      <c r="D971">
        <v>2.75</v>
      </c>
      <c r="E971">
        <v>2</v>
      </c>
      <c r="F971" s="56">
        <v>42095</v>
      </c>
      <c r="G971" s="57">
        <v>0.17392291714944008</v>
      </c>
    </row>
    <row r="972" spans="1:7">
      <c r="A972" t="s">
        <v>328</v>
      </c>
      <c r="B972">
        <v>10</v>
      </c>
      <c r="C972" t="s">
        <v>40</v>
      </c>
      <c r="D972">
        <v>2.875</v>
      </c>
      <c r="E972">
        <v>2</v>
      </c>
      <c r="F972" s="56">
        <v>42095</v>
      </c>
      <c r="G972" s="57">
        <v>0.47644331714943178</v>
      </c>
    </row>
    <row r="973" spans="1:7">
      <c r="A973" t="s">
        <v>328</v>
      </c>
      <c r="B973">
        <v>10</v>
      </c>
      <c r="C973" t="s">
        <v>40</v>
      </c>
      <c r="D973">
        <v>3</v>
      </c>
      <c r="E973">
        <v>2</v>
      </c>
      <c r="F973" s="56">
        <v>42095</v>
      </c>
      <c r="G973" s="57">
        <v>0.58398831714943356</v>
      </c>
    </row>
    <row r="974" spans="1:7">
      <c r="A974" t="s">
        <v>328</v>
      </c>
      <c r="B974">
        <v>10</v>
      </c>
      <c r="C974" t="s">
        <v>40</v>
      </c>
      <c r="D974">
        <v>3.125</v>
      </c>
      <c r="E974">
        <v>2</v>
      </c>
      <c r="F974" s="56">
        <v>42095</v>
      </c>
      <c r="G974" s="57">
        <v>0.64527831714943318</v>
      </c>
    </row>
    <row r="975" spans="1:7">
      <c r="A975" t="s">
        <v>328</v>
      </c>
      <c r="B975">
        <v>10</v>
      </c>
      <c r="C975" t="s">
        <v>40</v>
      </c>
      <c r="D975">
        <v>3.25</v>
      </c>
      <c r="E975">
        <v>2.5</v>
      </c>
      <c r="F975" s="56">
        <v>42095</v>
      </c>
      <c r="G975" s="57">
        <v>4.7874239371651583E-2</v>
      </c>
    </row>
    <row r="976" spans="1:7">
      <c r="A976" t="s">
        <v>328</v>
      </c>
      <c r="B976">
        <v>10</v>
      </c>
      <c r="C976" t="s">
        <v>40</v>
      </c>
      <c r="D976">
        <v>3.375</v>
      </c>
      <c r="E976">
        <v>2.5</v>
      </c>
      <c r="F976" s="56">
        <v>42095</v>
      </c>
      <c r="G976" s="57">
        <v>0.27132303937165148</v>
      </c>
    </row>
    <row r="977" spans="1:7">
      <c r="A977" t="s">
        <v>328</v>
      </c>
      <c r="B977">
        <v>10</v>
      </c>
      <c r="C977" t="s">
        <v>40</v>
      </c>
      <c r="D977">
        <v>3.5</v>
      </c>
      <c r="E977">
        <v>2.5</v>
      </c>
      <c r="F977" s="56">
        <v>42095</v>
      </c>
      <c r="G977" s="57">
        <v>0.32514303937165323</v>
      </c>
    </row>
    <row r="978" spans="1:7">
      <c r="A978" t="s">
        <v>328</v>
      </c>
      <c r="B978">
        <v>10</v>
      </c>
      <c r="C978" t="s">
        <v>40</v>
      </c>
      <c r="D978">
        <v>3.625</v>
      </c>
      <c r="E978">
        <v>2.5</v>
      </c>
      <c r="F978" s="56">
        <v>42095</v>
      </c>
      <c r="G978" s="57">
        <v>0.38054053937166543</v>
      </c>
    </row>
    <row r="979" spans="1:7">
      <c r="A979" t="s">
        <v>328</v>
      </c>
      <c r="B979">
        <v>10</v>
      </c>
      <c r="C979" t="s">
        <v>40</v>
      </c>
      <c r="D979">
        <v>3.75</v>
      </c>
      <c r="E979">
        <v>3</v>
      </c>
      <c r="F979" s="56">
        <v>42095</v>
      </c>
      <c r="G979" s="57">
        <v>-0.18365403840614647</v>
      </c>
    </row>
    <row r="980" spans="1:7">
      <c r="A980" t="s">
        <v>328</v>
      </c>
      <c r="B980">
        <v>10</v>
      </c>
      <c r="C980" t="s">
        <v>40</v>
      </c>
      <c r="D980">
        <v>3.875</v>
      </c>
      <c r="E980">
        <v>3</v>
      </c>
      <c r="F980" s="56">
        <v>42095</v>
      </c>
      <c r="G980" s="57">
        <v>-0.1482072384061297</v>
      </c>
    </row>
    <row r="981" spans="1:7">
      <c r="A981" t="s">
        <v>328</v>
      </c>
      <c r="B981">
        <v>10</v>
      </c>
      <c r="C981" t="s">
        <v>40</v>
      </c>
      <c r="D981">
        <v>4</v>
      </c>
      <c r="E981">
        <v>3</v>
      </c>
      <c r="F981" s="56">
        <v>42095</v>
      </c>
      <c r="G981" s="57">
        <v>-0.11846223840612424</v>
      </c>
    </row>
    <row r="982" spans="1:7">
      <c r="A982" t="s">
        <v>328</v>
      </c>
      <c r="B982">
        <v>10</v>
      </c>
      <c r="C982" t="s">
        <v>40</v>
      </c>
      <c r="D982">
        <v>4.125</v>
      </c>
      <c r="E982">
        <v>3</v>
      </c>
      <c r="F982" s="56">
        <v>42095</v>
      </c>
      <c r="G982" s="57">
        <v>-0.44077473840611958</v>
      </c>
    </row>
    <row r="983" spans="1:7">
      <c r="A983" t="s">
        <v>328</v>
      </c>
      <c r="B983">
        <v>10</v>
      </c>
      <c r="C983" t="s">
        <v>40</v>
      </c>
      <c r="D983">
        <v>4.25</v>
      </c>
      <c r="E983">
        <v>3.5</v>
      </c>
      <c r="F983" s="56">
        <v>42095</v>
      </c>
      <c r="G983" s="57">
        <v>-0.95258621618391714</v>
      </c>
    </row>
    <row r="984" spans="1:7">
      <c r="A984" t="s">
        <v>328</v>
      </c>
      <c r="B984">
        <v>10</v>
      </c>
      <c r="C984" t="s">
        <v>40</v>
      </c>
      <c r="D984">
        <v>4.375</v>
      </c>
      <c r="E984">
        <v>3.5</v>
      </c>
      <c r="F984" s="56">
        <v>42095</v>
      </c>
      <c r="G984" s="57">
        <v>-0.77811751618392577</v>
      </c>
    </row>
    <row r="985" spans="1:7">
      <c r="A985" t="s">
        <v>328</v>
      </c>
      <c r="B985">
        <v>10</v>
      </c>
      <c r="C985" t="s">
        <v>40</v>
      </c>
      <c r="D985">
        <v>4.5</v>
      </c>
      <c r="E985">
        <v>3.5</v>
      </c>
      <c r="F985" s="56">
        <v>42095</v>
      </c>
      <c r="G985" s="57">
        <v>-0.69860501618391879</v>
      </c>
    </row>
    <row r="986" spans="1:7">
      <c r="A986" t="s">
        <v>328</v>
      </c>
      <c r="B986">
        <v>10</v>
      </c>
      <c r="C986" t="s">
        <v>40</v>
      </c>
      <c r="D986">
        <v>4.625</v>
      </c>
      <c r="E986">
        <v>3.5</v>
      </c>
      <c r="F986" s="56">
        <v>42095</v>
      </c>
      <c r="G986" s="57">
        <v>-0.60614001618391455</v>
      </c>
    </row>
    <row r="987" spans="1:7">
      <c r="A987" t="s">
        <v>328</v>
      </c>
      <c r="B987">
        <v>10</v>
      </c>
      <c r="C987" t="s">
        <v>40</v>
      </c>
      <c r="D987">
        <v>4.75</v>
      </c>
      <c r="E987">
        <v>4</v>
      </c>
      <c r="F987" s="56">
        <v>42095</v>
      </c>
      <c r="G987" s="57">
        <v>-1.0828029939616783</v>
      </c>
    </row>
    <row r="988" spans="1:7">
      <c r="A988" t="s">
        <v>328</v>
      </c>
      <c r="B988">
        <v>10</v>
      </c>
      <c r="C988" t="s">
        <v>40</v>
      </c>
      <c r="D988">
        <v>2.75</v>
      </c>
      <c r="E988">
        <v>2.5</v>
      </c>
      <c r="F988" s="56">
        <v>42125</v>
      </c>
      <c r="G988" s="57">
        <v>-2.5327468939616722</v>
      </c>
    </row>
    <row r="989" spans="1:7">
      <c r="A989" t="s">
        <v>328</v>
      </c>
      <c r="B989">
        <v>10</v>
      </c>
      <c r="C989" t="s">
        <v>40</v>
      </c>
      <c r="D989">
        <v>2.875</v>
      </c>
      <c r="E989">
        <v>2.5</v>
      </c>
      <c r="F989" s="56">
        <v>42125</v>
      </c>
      <c r="G989" s="57">
        <v>-1.7632356106283424</v>
      </c>
    </row>
    <row r="990" spans="1:7">
      <c r="A990" t="s">
        <v>328</v>
      </c>
      <c r="B990">
        <v>10</v>
      </c>
      <c r="C990" t="s">
        <v>40</v>
      </c>
      <c r="D990">
        <v>3</v>
      </c>
      <c r="E990">
        <v>2.5</v>
      </c>
      <c r="F990" s="56">
        <v>42125</v>
      </c>
      <c r="G990" s="57">
        <v>-1.0263997272950149</v>
      </c>
    </row>
    <row r="991" spans="1:7">
      <c r="A991" t="s">
        <v>328</v>
      </c>
      <c r="B991">
        <v>10</v>
      </c>
      <c r="C991" t="s">
        <v>40</v>
      </c>
      <c r="D991">
        <v>3.125</v>
      </c>
      <c r="E991">
        <v>2.5</v>
      </c>
      <c r="F991" s="56">
        <v>42125</v>
      </c>
      <c r="G991" s="57">
        <v>-0.39827279396169502</v>
      </c>
    </row>
    <row r="992" spans="1:7">
      <c r="A992" t="s">
        <v>328</v>
      </c>
      <c r="B992">
        <v>10</v>
      </c>
      <c r="C992" t="s">
        <v>40</v>
      </c>
      <c r="D992">
        <v>3.25</v>
      </c>
      <c r="E992">
        <v>3</v>
      </c>
      <c r="F992" s="56">
        <v>42125</v>
      </c>
      <c r="G992" s="57">
        <v>-2.406123771739459</v>
      </c>
    </row>
    <row r="993" spans="1:7">
      <c r="A993" t="s">
        <v>328</v>
      </c>
      <c r="B993">
        <v>10</v>
      </c>
      <c r="C993" t="s">
        <v>40</v>
      </c>
      <c r="D993">
        <v>3.375</v>
      </c>
      <c r="E993">
        <v>3</v>
      </c>
      <c r="F993" s="56">
        <v>42125</v>
      </c>
      <c r="G993" s="57">
        <v>-1.6554851384061209</v>
      </c>
    </row>
    <row r="994" spans="1:7">
      <c r="A994" t="s">
        <v>328</v>
      </c>
      <c r="B994">
        <v>10</v>
      </c>
      <c r="C994" t="s">
        <v>40</v>
      </c>
      <c r="D994">
        <v>3.5</v>
      </c>
      <c r="E994">
        <v>3</v>
      </c>
      <c r="F994" s="56">
        <v>42125</v>
      </c>
      <c r="G994" s="57">
        <v>-1.0010962050727841</v>
      </c>
    </row>
    <row r="995" spans="1:7">
      <c r="A995" t="s">
        <v>328</v>
      </c>
      <c r="B995">
        <v>10</v>
      </c>
      <c r="C995" t="s">
        <v>40</v>
      </c>
      <c r="D995">
        <v>3.625</v>
      </c>
      <c r="E995">
        <v>3</v>
      </c>
      <c r="F995" s="56">
        <v>42125</v>
      </c>
      <c r="G995" s="57">
        <v>-0.52406077173944254</v>
      </c>
    </row>
    <row r="996" spans="1:7">
      <c r="A996" t="s">
        <v>328</v>
      </c>
      <c r="B996">
        <v>10</v>
      </c>
      <c r="C996" t="s">
        <v>40</v>
      </c>
      <c r="D996">
        <v>3.75</v>
      </c>
      <c r="E996">
        <v>3.5</v>
      </c>
      <c r="F996" s="56">
        <v>42125</v>
      </c>
      <c r="G996" s="57">
        <v>-2.140643549517236</v>
      </c>
    </row>
    <row r="997" spans="1:7">
      <c r="A997" t="s">
        <v>328</v>
      </c>
      <c r="B997">
        <v>10</v>
      </c>
      <c r="C997" t="s">
        <v>40</v>
      </c>
      <c r="D997">
        <v>3.875</v>
      </c>
      <c r="E997">
        <v>3.5</v>
      </c>
      <c r="F997" s="56">
        <v>42125</v>
      </c>
      <c r="G997" s="57">
        <v>-1.7138068661839014</v>
      </c>
    </row>
    <row r="998" spans="1:7">
      <c r="A998" t="s">
        <v>328</v>
      </c>
      <c r="B998">
        <v>10</v>
      </c>
      <c r="C998" t="s">
        <v>40</v>
      </c>
      <c r="D998">
        <v>4</v>
      </c>
      <c r="E998">
        <v>3.5</v>
      </c>
      <c r="F998" s="56">
        <v>42125</v>
      </c>
      <c r="G998" s="57">
        <v>-1.224620482850554</v>
      </c>
    </row>
    <row r="999" spans="1:7">
      <c r="A999" t="s">
        <v>328</v>
      </c>
      <c r="B999">
        <v>10</v>
      </c>
      <c r="C999" t="s">
        <v>40</v>
      </c>
      <c r="D999">
        <v>4.125</v>
      </c>
      <c r="E999">
        <v>3.5</v>
      </c>
      <c r="F999" s="56">
        <v>42125</v>
      </c>
      <c r="G999" s="57">
        <v>-1.2409675995172336</v>
      </c>
    </row>
    <row r="1000" spans="1:7">
      <c r="A1000" t="s">
        <v>328</v>
      </c>
      <c r="B1000">
        <v>10</v>
      </c>
      <c r="C1000" t="s">
        <v>40</v>
      </c>
      <c r="D1000">
        <v>4.25</v>
      </c>
      <c r="E1000">
        <v>4</v>
      </c>
      <c r="F1000" s="56">
        <v>42125</v>
      </c>
      <c r="G1000" s="57">
        <v>-2.6649095272950376</v>
      </c>
    </row>
    <row r="1001" spans="1:7">
      <c r="A1001" t="s">
        <v>328</v>
      </c>
      <c r="B1001">
        <v>10</v>
      </c>
      <c r="C1001" t="s">
        <v>40</v>
      </c>
      <c r="D1001">
        <v>4.375</v>
      </c>
      <c r="E1001">
        <v>4</v>
      </c>
      <c r="F1001" s="56">
        <v>42125</v>
      </c>
      <c r="G1001" s="57">
        <v>-2.1937761939616962</v>
      </c>
    </row>
    <row r="1002" spans="1:7">
      <c r="A1002" t="s">
        <v>328</v>
      </c>
      <c r="B1002">
        <v>10</v>
      </c>
      <c r="C1002" t="s">
        <v>40</v>
      </c>
      <c r="D1002">
        <v>4.5</v>
      </c>
      <c r="E1002">
        <v>4</v>
      </c>
      <c r="F1002" s="56">
        <v>42125</v>
      </c>
      <c r="G1002" s="57">
        <v>-1.7279108606283557</v>
      </c>
    </row>
    <row r="1003" spans="1:7">
      <c r="A1003" t="s">
        <v>328</v>
      </c>
      <c r="B1003">
        <v>10</v>
      </c>
      <c r="C1003" t="s">
        <v>40</v>
      </c>
      <c r="D1003">
        <v>4.625</v>
      </c>
      <c r="E1003">
        <v>4</v>
      </c>
      <c r="F1003" s="56">
        <v>42125</v>
      </c>
      <c r="G1003" s="57">
        <v>-1.3599367272950076</v>
      </c>
    </row>
    <row r="1004" spans="1:7">
      <c r="A1004" t="s">
        <v>328</v>
      </c>
      <c r="B1004">
        <v>10</v>
      </c>
      <c r="C1004" t="s">
        <v>40</v>
      </c>
      <c r="D1004">
        <v>4.75</v>
      </c>
      <c r="E1004">
        <v>4.5</v>
      </c>
      <c r="F1004" s="56">
        <v>42125</v>
      </c>
      <c r="G1004" s="57">
        <v>-2.7535756050727827</v>
      </c>
    </row>
    <row r="1005" spans="1:7">
      <c r="A1005" t="s">
        <v>328</v>
      </c>
      <c r="B1005">
        <v>10</v>
      </c>
      <c r="C1005" t="s">
        <v>40</v>
      </c>
      <c r="D1005">
        <v>2.75</v>
      </c>
      <c r="E1005">
        <v>2</v>
      </c>
      <c r="F1005" s="56">
        <v>42125</v>
      </c>
      <c r="G1005" s="57">
        <v>0.17392291714944008</v>
      </c>
    </row>
    <row r="1006" spans="1:7">
      <c r="A1006" t="s">
        <v>328</v>
      </c>
      <c r="B1006">
        <v>10</v>
      </c>
      <c r="C1006" t="s">
        <v>40</v>
      </c>
      <c r="D1006">
        <v>2.875</v>
      </c>
      <c r="E1006">
        <v>2</v>
      </c>
      <c r="F1006" s="56">
        <v>42125</v>
      </c>
      <c r="G1006" s="57">
        <v>0.47644331714943178</v>
      </c>
    </row>
    <row r="1007" spans="1:7">
      <c r="A1007" t="s">
        <v>328</v>
      </c>
      <c r="B1007">
        <v>10</v>
      </c>
      <c r="C1007" t="s">
        <v>40</v>
      </c>
      <c r="D1007">
        <v>3</v>
      </c>
      <c r="E1007">
        <v>2</v>
      </c>
      <c r="F1007" s="56">
        <v>42125</v>
      </c>
      <c r="G1007" s="57">
        <v>0.58398831714943356</v>
      </c>
    </row>
    <row r="1008" spans="1:7">
      <c r="A1008" t="s">
        <v>328</v>
      </c>
      <c r="B1008">
        <v>10</v>
      </c>
      <c r="C1008" t="s">
        <v>40</v>
      </c>
      <c r="D1008">
        <v>3.125</v>
      </c>
      <c r="E1008">
        <v>2</v>
      </c>
      <c r="F1008" s="56">
        <v>42125</v>
      </c>
      <c r="G1008" s="57">
        <v>0.64527831714943318</v>
      </c>
    </row>
    <row r="1009" spans="1:7">
      <c r="A1009" t="s">
        <v>328</v>
      </c>
      <c r="B1009">
        <v>10</v>
      </c>
      <c r="C1009" t="s">
        <v>40</v>
      </c>
      <c r="D1009">
        <v>3.25</v>
      </c>
      <c r="E1009">
        <v>2.5</v>
      </c>
      <c r="F1009" s="56">
        <v>42125</v>
      </c>
      <c r="G1009" s="57">
        <v>4.7874239371637373E-2</v>
      </c>
    </row>
    <row r="1010" spans="1:7">
      <c r="A1010" t="s">
        <v>328</v>
      </c>
      <c r="B1010">
        <v>10</v>
      </c>
      <c r="C1010" t="s">
        <v>40</v>
      </c>
      <c r="D1010">
        <v>3.375</v>
      </c>
      <c r="E1010">
        <v>2.5</v>
      </c>
      <c r="F1010" s="56">
        <v>42125</v>
      </c>
      <c r="G1010" s="57">
        <v>0.27132303937165148</v>
      </c>
    </row>
    <row r="1011" spans="1:7">
      <c r="A1011" t="s">
        <v>328</v>
      </c>
      <c r="B1011">
        <v>10</v>
      </c>
      <c r="C1011" t="s">
        <v>40</v>
      </c>
      <c r="D1011">
        <v>3.5</v>
      </c>
      <c r="E1011">
        <v>2.5</v>
      </c>
      <c r="F1011" s="56">
        <v>42125</v>
      </c>
      <c r="G1011" s="57">
        <v>0.32514303937165323</v>
      </c>
    </row>
    <row r="1012" spans="1:7">
      <c r="A1012" t="s">
        <v>328</v>
      </c>
      <c r="B1012">
        <v>10</v>
      </c>
      <c r="C1012" t="s">
        <v>40</v>
      </c>
      <c r="D1012">
        <v>3.625</v>
      </c>
      <c r="E1012">
        <v>2.5</v>
      </c>
      <c r="F1012" s="56">
        <v>42125</v>
      </c>
      <c r="G1012" s="57">
        <v>0.38054053937166543</v>
      </c>
    </row>
    <row r="1013" spans="1:7">
      <c r="A1013" t="s">
        <v>328</v>
      </c>
      <c r="B1013">
        <v>10</v>
      </c>
      <c r="C1013" t="s">
        <v>40</v>
      </c>
      <c r="D1013">
        <v>3.75</v>
      </c>
      <c r="E1013">
        <v>3</v>
      </c>
      <c r="F1013" s="56">
        <v>42125</v>
      </c>
      <c r="G1013" s="57">
        <v>-0.18365403840613226</v>
      </c>
    </row>
    <row r="1014" spans="1:7">
      <c r="A1014" t="s">
        <v>328</v>
      </c>
      <c r="B1014">
        <v>10</v>
      </c>
      <c r="C1014" t="s">
        <v>40</v>
      </c>
      <c r="D1014">
        <v>3.875</v>
      </c>
      <c r="E1014">
        <v>3</v>
      </c>
      <c r="F1014" s="56">
        <v>42125</v>
      </c>
      <c r="G1014" s="57">
        <v>-0.1482072384061297</v>
      </c>
    </row>
    <row r="1015" spans="1:7">
      <c r="A1015" t="s">
        <v>328</v>
      </c>
      <c r="B1015">
        <v>10</v>
      </c>
      <c r="C1015" t="s">
        <v>40</v>
      </c>
      <c r="D1015">
        <v>4</v>
      </c>
      <c r="E1015">
        <v>3</v>
      </c>
      <c r="F1015" s="56">
        <v>42125</v>
      </c>
      <c r="G1015" s="57">
        <v>-0.11846223840612424</v>
      </c>
    </row>
    <row r="1016" spans="1:7">
      <c r="A1016" t="s">
        <v>328</v>
      </c>
      <c r="B1016">
        <v>10</v>
      </c>
      <c r="C1016" t="s">
        <v>40</v>
      </c>
      <c r="D1016">
        <v>4.125</v>
      </c>
      <c r="E1016">
        <v>3</v>
      </c>
      <c r="F1016" s="56">
        <v>42125</v>
      </c>
      <c r="G1016" s="57">
        <v>-0.44077473840611958</v>
      </c>
    </row>
    <row r="1017" spans="1:7">
      <c r="A1017" t="s">
        <v>328</v>
      </c>
      <c r="B1017">
        <v>10</v>
      </c>
      <c r="C1017" t="s">
        <v>40</v>
      </c>
      <c r="D1017">
        <v>4.25</v>
      </c>
      <c r="E1017">
        <v>3.5</v>
      </c>
      <c r="F1017" s="56">
        <v>42125</v>
      </c>
      <c r="G1017" s="57">
        <v>-0.95258621618390293</v>
      </c>
    </row>
    <row r="1018" spans="1:7">
      <c r="A1018" t="s">
        <v>328</v>
      </c>
      <c r="B1018">
        <v>10</v>
      </c>
      <c r="C1018" t="s">
        <v>40</v>
      </c>
      <c r="D1018">
        <v>4.375</v>
      </c>
      <c r="E1018">
        <v>3.5</v>
      </c>
      <c r="F1018" s="56">
        <v>42125</v>
      </c>
      <c r="G1018" s="57">
        <v>-0.77811751618391156</v>
      </c>
    </row>
    <row r="1019" spans="1:7">
      <c r="A1019" t="s">
        <v>328</v>
      </c>
      <c r="B1019">
        <v>10</v>
      </c>
      <c r="C1019" t="s">
        <v>40</v>
      </c>
      <c r="D1019">
        <v>4.5</v>
      </c>
      <c r="E1019">
        <v>3.5</v>
      </c>
      <c r="F1019" s="56">
        <v>42125</v>
      </c>
      <c r="G1019" s="57">
        <v>-0.69860501618390458</v>
      </c>
    </row>
    <row r="1020" spans="1:7">
      <c r="A1020" t="s">
        <v>328</v>
      </c>
      <c r="B1020">
        <v>10</v>
      </c>
      <c r="C1020" t="s">
        <v>40</v>
      </c>
      <c r="D1020">
        <v>4.625</v>
      </c>
      <c r="E1020">
        <v>3.5</v>
      </c>
      <c r="F1020" s="56">
        <v>42125</v>
      </c>
      <c r="G1020" s="57">
        <v>-0.60614001618390034</v>
      </c>
    </row>
    <row r="1021" spans="1:7">
      <c r="A1021" t="s">
        <v>328</v>
      </c>
      <c r="B1021">
        <v>10</v>
      </c>
      <c r="C1021" t="s">
        <v>40</v>
      </c>
      <c r="D1021">
        <v>4.75</v>
      </c>
      <c r="E1021">
        <v>4</v>
      </c>
      <c r="F1021" s="56">
        <v>42125</v>
      </c>
      <c r="G1021" s="57">
        <v>-1.0828029939616783</v>
      </c>
    </row>
    <row r="1022" spans="1:7">
      <c r="A1022" t="s">
        <v>331</v>
      </c>
      <c r="B1022">
        <v>14</v>
      </c>
      <c r="C1022" t="s">
        <v>39</v>
      </c>
      <c r="D1022">
        <v>2.75</v>
      </c>
      <c r="E1022">
        <v>2.5</v>
      </c>
      <c r="F1022" s="56">
        <v>42095</v>
      </c>
      <c r="G1022" s="57">
        <v>-4.0842093939616717</v>
      </c>
    </row>
    <row r="1023" spans="1:7">
      <c r="A1023" t="s">
        <v>331</v>
      </c>
      <c r="B1023">
        <v>14</v>
      </c>
      <c r="C1023" t="s">
        <v>39</v>
      </c>
      <c r="D1023">
        <v>2.875</v>
      </c>
      <c r="E1023">
        <v>2.5</v>
      </c>
      <c r="F1023" s="56">
        <v>42095</v>
      </c>
      <c r="G1023" s="57">
        <v>-3.0505445384061147</v>
      </c>
    </row>
    <row r="1024" spans="1:7">
      <c r="A1024" t="s">
        <v>331</v>
      </c>
      <c r="B1024">
        <v>14</v>
      </c>
      <c r="C1024" t="s">
        <v>39</v>
      </c>
      <c r="D1024">
        <v>3</v>
      </c>
      <c r="E1024">
        <v>2.5</v>
      </c>
      <c r="F1024" s="56">
        <v>42095</v>
      </c>
      <c r="G1024" s="57">
        <v>-2.3163172272950163</v>
      </c>
    </row>
    <row r="1025" spans="1:7">
      <c r="A1025" t="s">
        <v>331</v>
      </c>
      <c r="B1025">
        <v>14</v>
      </c>
      <c r="C1025" t="s">
        <v>39</v>
      </c>
      <c r="D1025">
        <v>3.125</v>
      </c>
      <c r="E1025">
        <v>2.5</v>
      </c>
      <c r="F1025" s="56">
        <v>42095</v>
      </c>
      <c r="G1025" s="57">
        <v>-1.7153377939616803</v>
      </c>
    </row>
    <row r="1026" spans="1:7">
      <c r="A1026" t="s">
        <v>331</v>
      </c>
      <c r="B1026">
        <v>14</v>
      </c>
      <c r="C1026" t="s">
        <v>39</v>
      </c>
      <c r="D1026">
        <v>3.25</v>
      </c>
      <c r="E1026">
        <v>3</v>
      </c>
      <c r="F1026" s="56">
        <v>42095</v>
      </c>
      <c r="G1026" s="57">
        <v>-3.0019910865542752</v>
      </c>
    </row>
    <row r="1027" spans="1:7">
      <c r="A1027" t="s">
        <v>331</v>
      </c>
      <c r="B1027">
        <v>14</v>
      </c>
      <c r="C1027" t="s">
        <v>39</v>
      </c>
      <c r="D1027">
        <v>3.375</v>
      </c>
      <c r="E1027">
        <v>3</v>
      </c>
      <c r="F1027" s="56">
        <v>42095</v>
      </c>
      <c r="G1027" s="57">
        <v>-2.3923556939616741</v>
      </c>
    </row>
    <row r="1028" spans="1:7">
      <c r="A1028" t="s">
        <v>331</v>
      </c>
      <c r="B1028">
        <v>14</v>
      </c>
      <c r="C1028" t="s">
        <v>39</v>
      </c>
      <c r="D1028">
        <v>3.5</v>
      </c>
      <c r="E1028">
        <v>3</v>
      </c>
      <c r="F1028" s="56">
        <v>42095</v>
      </c>
      <c r="G1028" s="57">
        <v>-1.7610192606283432</v>
      </c>
    </row>
    <row r="1029" spans="1:7">
      <c r="A1029" t="s">
        <v>331</v>
      </c>
      <c r="B1029">
        <v>14</v>
      </c>
      <c r="C1029" t="s">
        <v>39</v>
      </c>
      <c r="D1029">
        <v>3.625</v>
      </c>
      <c r="E1029">
        <v>3</v>
      </c>
      <c r="F1029" s="56">
        <v>42095</v>
      </c>
      <c r="G1029" s="57">
        <v>-1.3033788272950046</v>
      </c>
    </row>
    <row r="1030" spans="1:7">
      <c r="A1030" t="s">
        <v>331</v>
      </c>
      <c r="B1030">
        <v>14</v>
      </c>
      <c r="C1030" t="s">
        <v>39</v>
      </c>
      <c r="D1030">
        <v>3.75</v>
      </c>
      <c r="E1030">
        <v>3.5</v>
      </c>
      <c r="F1030" s="56">
        <v>42095</v>
      </c>
      <c r="G1030" s="57">
        <v>-2.9341666050728019</v>
      </c>
    </row>
    <row r="1031" spans="1:7">
      <c r="A1031" t="s">
        <v>331</v>
      </c>
      <c r="B1031">
        <v>14</v>
      </c>
      <c r="C1031" t="s">
        <v>39</v>
      </c>
      <c r="D1031">
        <v>3.875</v>
      </c>
      <c r="E1031">
        <v>3.5</v>
      </c>
      <c r="F1031" s="56">
        <v>42095</v>
      </c>
      <c r="G1031" s="57">
        <v>-2.387707421739476</v>
      </c>
    </row>
    <row r="1032" spans="1:7">
      <c r="A1032" t="s">
        <v>331</v>
      </c>
      <c r="B1032">
        <v>14</v>
      </c>
      <c r="C1032" t="s">
        <v>39</v>
      </c>
      <c r="D1032">
        <v>4</v>
      </c>
      <c r="E1032">
        <v>3.5</v>
      </c>
      <c r="F1032" s="56">
        <v>42095</v>
      </c>
      <c r="G1032" s="57">
        <v>-2.0468304849081917</v>
      </c>
    </row>
    <row r="1033" spans="1:7">
      <c r="A1033" t="s">
        <v>331</v>
      </c>
      <c r="B1033">
        <v>14</v>
      </c>
      <c r="C1033" t="s">
        <v>39</v>
      </c>
      <c r="D1033">
        <v>4.125</v>
      </c>
      <c r="E1033">
        <v>3.5</v>
      </c>
      <c r="F1033" s="56">
        <v>42095</v>
      </c>
      <c r="G1033" s="57">
        <v>-1.7156358402579817</v>
      </c>
    </row>
    <row r="1034" spans="1:7">
      <c r="A1034" t="s">
        <v>331</v>
      </c>
      <c r="B1034">
        <v>14</v>
      </c>
      <c r="C1034" t="s">
        <v>39</v>
      </c>
      <c r="D1034">
        <v>4.25</v>
      </c>
      <c r="E1034">
        <v>4</v>
      </c>
      <c r="F1034" s="56">
        <v>42095</v>
      </c>
      <c r="G1034" s="57">
        <v>-4.4009370272950292</v>
      </c>
    </row>
    <row r="1035" spans="1:7">
      <c r="A1035" t="s">
        <v>331</v>
      </c>
      <c r="B1035">
        <v>14</v>
      </c>
      <c r="C1035" t="s">
        <v>39</v>
      </c>
      <c r="D1035">
        <v>4.375</v>
      </c>
      <c r="E1035">
        <v>4</v>
      </c>
      <c r="F1035" s="56">
        <v>42095</v>
      </c>
      <c r="G1035" s="57">
        <v>-4.0548711939616879</v>
      </c>
    </row>
    <row r="1036" spans="1:7">
      <c r="A1036" t="s">
        <v>331</v>
      </c>
      <c r="B1036">
        <v>14</v>
      </c>
      <c r="C1036" t="s">
        <v>39</v>
      </c>
      <c r="D1036">
        <v>4.5</v>
      </c>
      <c r="E1036">
        <v>4</v>
      </c>
      <c r="F1036" s="56">
        <v>42095</v>
      </c>
      <c r="G1036" s="57">
        <v>-3.5868883606283504</v>
      </c>
    </row>
    <row r="1037" spans="1:7">
      <c r="A1037" t="s">
        <v>331</v>
      </c>
      <c r="B1037">
        <v>14</v>
      </c>
      <c r="C1037" t="s">
        <v>39</v>
      </c>
      <c r="D1037">
        <v>4.625</v>
      </c>
      <c r="E1037">
        <v>4</v>
      </c>
      <c r="F1037" s="56">
        <v>42095</v>
      </c>
      <c r="G1037" s="57">
        <v>-3.5904467272950171</v>
      </c>
    </row>
    <row r="1038" spans="1:7">
      <c r="A1038" t="s">
        <v>331</v>
      </c>
      <c r="B1038">
        <v>14</v>
      </c>
      <c r="C1038" t="s">
        <v>39</v>
      </c>
      <c r="D1038">
        <v>4.75</v>
      </c>
      <c r="E1038">
        <v>4.5</v>
      </c>
      <c r="F1038" s="56">
        <v>42095</v>
      </c>
      <c r="G1038" s="57">
        <v>-7.1676256050727858</v>
      </c>
    </row>
    <row r="1039" spans="1:7">
      <c r="A1039" t="s">
        <v>331</v>
      </c>
      <c r="B1039">
        <v>14</v>
      </c>
      <c r="C1039" t="s">
        <v>39</v>
      </c>
      <c r="D1039">
        <v>2.75</v>
      </c>
      <c r="E1039">
        <v>2</v>
      </c>
      <c r="F1039" s="56">
        <v>42095</v>
      </c>
      <c r="G1039" s="57">
        <v>-1.3775395828505594</v>
      </c>
    </row>
    <row r="1040" spans="1:7">
      <c r="A1040" t="s">
        <v>331</v>
      </c>
      <c r="B1040">
        <v>14</v>
      </c>
      <c r="C1040" t="s">
        <v>39</v>
      </c>
      <c r="D1040">
        <v>2.875</v>
      </c>
      <c r="E1040">
        <v>2</v>
      </c>
      <c r="F1040" s="56">
        <v>42095</v>
      </c>
      <c r="G1040" s="57">
        <v>-0.81086561062834051</v>
      </c>
    </row>
    <row r="1041" spans="1:7">
      <c r="A1041" t="s">
        <v>331</v>
      </c>
      <c r="B1041">
        <v>14</v>
      </c>
      <c r="C1041" t="s">
        <v>39</v>
      </c>
      <c r="D1041">
        <v>3</v>
      </c>
      <c r="E1041">
        <v>2</v>
      </c>
      <c r="F1041" s="56">
        <v>42095</v>
      </c>
      <c r="G1041" s="57">
        <v>-0.70592918285056783</v>
      </c>
    </row>
    <row r="1042" spans="1:7">
      <c r="A1042" t="s">
        <v>331</v>
      </c>
      <c r="B1042">
        <v>14</v>
      </c>
      <c r="C1042" t="s">
        <v>39</v>
      </c>
      <c r="D1042">
        <v>3.125</v>
      </c>
      <c r="E1042">
        <v>2</v>
      </c>
      <c r="F1042" s="56">
        <v>42095</v>
      </c>
      <c r="G1042" s="57">
        <v>-0.67178668285056631</v>
      </c>
    </row>
    <row r="1043" spans="1:7">
      <c r="A1043" t="s">
        <v>331</v>
      </c>
      <c r="B1043">
        <v>14</v>
      </c>
      <c r="C1043" t="s">
        <v>39</v>
      </c>
      <c r="D1043">
        <v>3.25</v>
      </c>
      <c r="E1043">
        <v>2.5</v>
      </c>
      <c r="F1043" s="56">
        <v>42095</v>
      </c>
      <c r="G1043" s="57">
        <v>-1.2956782606283497</v>
      </c>
    </row>
    <row r="1044" spans="1:7">
      <c r="A1044" t="s">
        <v>331</v>
      </c>
      <c r="B1044">
        <v>14</v>
      </c>
      <c r="C1044" t="s">
        <v>39</v>
      </c>
      <c r="D1044">
        <v>3.375</v>
      </c>
      <c r="E1044">
        <v>2.5</v>
      </c>
      <c r="F1044" s="56">
        <v>42095</v>
      </c>
      <c r="G1044" s="57">
        <v>-1.4099919606283464</v>
      </c>
    </row>
    <row r="1045" spans="1:7">
      <c r="A1045" t="s">
        <v>331</v>
      </c>
      <c r="B1045">
        <v>14</v>
      </c>
      <c r="C1045" t="s">
        <v>39</v>
      </c>
      <c r="D1045">
        <v>3.5</v>
      </c>
      <c r="E1045">
        <v>2.5</v>
      </c>
      <c r="F1045" s="56">
        <v>42095</v>
      </c>
      <c r="G1045" s="57">
        <v>-1.3792244606283504</v>
      </c>
    </row>
    <row r="1046" spans="1:7">
      <c r="A1046" t="s">
        <v>331</v>
      </c>
      <c r="B1046">
        <v>14</v>
      </c>
      <c r="C1046" t="s">
        <v>39</v>
      </c>
      <c r="D1046">
        <v>3.625</v>
      </c>
      <c r="E1046">
        <v>2.5</v>
      </c>
      <c r="F1046" s="56">
        <v>42095</v>
      </c>
      <c r="G1046" s="57">
        <v>-1.3432219606283411</v>
      </c>
    </row>
    <row r="1047" spans="1:7">
      <c r="A1047" t="s">
        <v>331</v>
      </c>
      <c r="B1047">
        <v>14</v>
      </c>
      <c r="C1047" t="s">
        <v>39</v>
      </c>
      <c r="D1047">
        <v>3.75</v>
      </c>
      <c r="E1047">
        <v>3</v>
      </c>
      <c r="F1047" s="56">
        <v>42095</v>
      </c>
      <c r="G1047" s="57">
        <v>-0.97717709396169838</v>
      </c>
    </row>
    <row r="1048" spans="1:7">
      <c r="A1048" t="s">
        <v>331</v>
      </c>
      <c r="B1048">
        <v>14</v>
      </c>
      <c r="C1048" t="s">
        <v>39</v>
      </c>
      <c r="D1048">
        <v>3.875</v>
      </c>
      <c r="E1048">
        <v>3</v>
      </c>
      <c r="F1048" s="56">
        <v>42095</v>
      </c>
      <c r="G1048" s="57">
        <v>-0.82210779396169031</v>
      </c>
    </row>
    <row r="1049" spans="1:7">
      <c r="A1049" t="s">
        <v>331</v>
      </c>
      <c r="B1049">
        <v>14</v>
      </c>
      <c r="C1049" t="s">
        <v>39</v>
      </c>
      <c r="D1049">
        <v>4</v>
      </c>
      <c r="E1049">
        <v>3</v>
      </c>
      <c r="F1049" s="56">
        <v>42095</v>
      </c>
      <c r="G1049" s="57">
        <v>-0.94067224046373332</v>
      </c>
    </row>
    <row r="1050" spans="1:7">
      <c r="A1050" t="s">
        <v>331</v>
      </c>
      <c r="B1050">
        <v>14</v>
      </c>
      <c r="C1050" t="s">
        <v>39</v>
      </c>
      <c r="D1050">
        <v>4.125</v>
      </c>
      <c r="E1050">
        <v>3</v>
      </c>
      <c r="F1050" s="56">
        <v>42095</v>
      </c>
      <c r="G1050" s="57">
        <v>-0.91544297914685335</v>
      </c>
    </row>
    <row r="1051" spans="1:7">
      <c r="A1051" t="s">
        <v>331</v>
      </c>
      <c r="B1051">
        <v>14</v>
      </c>
      <c r="C1051" t="s">
        <v>39</v>
      </c>
      <c r="D1051">
        <v>4.25</v>
      </c>
      <c r="E1051">
        <v>3.5</v>
      </c>
      <c r="F1051" s="56">
        <v>42095</v>
      </c>
      <c r="G1051" s="57">
        <v>-1.4293544569246497</v>
      </c>
    </row>
    <row r="1052" spans="1:7">
      <c r="A1052" t="s">
        <v>331</v>
      </c>
      <c r="B1052">
        <v>14</v>
      </c>
      <c r="C1052" t="s">
        <v>39</v>
      </c>
      <c r="D1052">
        <v>4.375</v>
      </c>
      <c r="E1052">
        <v>3.5</v>
      </c>
      <c r="F1052" s="56">
        <v>42095</v>
      </c>
      <c r="G1052" s="57">
        <v>-1.3875959569246494</v>
      </c>
    </row>
    <row r="1053" spans="1:7">
      <c r="A1053" t="s">
        <v>331</v>
      </c>
      <c r="B1053">
        <v>14</v>
      </c>
      <c r="C1053" t="s">
        <v>39</v>
      </c>
      <c r="D1053">
        <v>4.5</v>
      </c>
      <c r="E1053">
        <v>3.5</v>
      </c>
      <c r="F1053" s="56">
        <v>42095</v>
      </c>
      <c r="G1053" s="57">
        <v>-1.3300798569246486</v>
      </c>
    </row>
    <row r="1054" spans="1:7">
      <c r="A1054" t="s">
        <v>331</v>
      </c>
      <c r="B1054">
        <v>14</v>
      </c>
      <c r="C1054" t="s">
        <v>39</v>
      </c>
      <c r="D1054">
        <v>4.625</v>
      </c>
      <c r="E1054">
        <v>3.5</v>
      </c>
      <c r="F1054" s="56">
        <v>42095</v>
      </c>
      <c r="G1054" s="57">
        <v>-1.642365806924666</v>
      </c>
    </row>
    <row r="1055" spans="1:7">
      <c r="A1055" t="s">
        <v>331</v>
      </c>
      <c r="B1055">
        <v>14</v>
      </c>
      <c r="C1055" t="s">
        <v>39</v>
      </c>
      <c r="D1055">
        <v>4.75</v>
      </c>
      <c r="E1055">
        <v>4</v>
      </c>
      <c r="F1055" s="56">
        <v>42095</v>
      </c>
      <c r="G1055" s="57">
        <v>-5.4968529939616815</v>
      </c>
    </row>
    <row r="1056" spans="1:7">
      <c r="A1056" t="s">
        <v>331</v>
      </c>
      <c r="B1056">
        <v>14</v>
      </c>
      <c r="C1056" t="s">
        <v>39</v>
      </c>
      <c r="D1056">
        <v>2.75</v>
      </c>
      <c r="E1056">
        <v>2.5</v>
      </c>
      <c r="F1056" s="56">
        <v>42125</v>
      </c>
      <c r="G1056" s="57">
        <v>-4.0842093939616717</v>
      </c>
    </row>
    <row r="1057" spans="1:7">
      <c r="A1057" t="s">
        <v>331</v>
      </c>
      <c r="B1057">
        <v>14</v>
      </c>
      <c r="C1057" t="s">
        <v>39</v>
      </c>
      <c r="D1057">
        <v>2.875</v>
      </c>
      <c r="E1057">
        <v>2.5</v>
      </c>
      <c r="F1057" s="56">
        <v>42125</v>
      </c>
      <c r="G1057" s="57">
        <v>-3.0264906106283433</v>
      </c>
    </row>
    <row r="1058" spans="1:7">
      <c r="A1058" t="s">
        <v>331</v>
      </c>
      <c r="B1058">
        <v>14</v>
      </c>
      <c r="C1058" t="s">
        <v>39</v>
      </c>
      <c r="D1058">
        <v>3</v>
      </c>
      <c r="E1058">
        <v>2.5</v>
      </c>
      <c r="F1058" s="56">
        <v>42125</v>
      </c>
      <c r="G1058" s="57">
        <v>-2.3163172272950163</v>
      </c>
    </row>
    <row r="1059" spans="1:7">
      <c r="A1059" t="s">
        <v>331</v>
      </c>
      <c r="B1059">
        <v>14</v>
      </c>
      <c r="C1059" t="s">
        <v>39</v>
      </c>
      <c r="D1059">
        <v>3.125</v>
      </c>
      <c r="E1059">
        <v>2.5</v>
      </c>
      <c r="F1059" s="56">
        <v>42125</v>
      </c>
      <c r="G1059" s="57">
        <v>-1.7153377939616945</v>
      </c>
    </row>
    <row r="1060" spans="1:7">
      <c r="A1060" t="s">
        <v>331</v>
      </c>
      <c r="B1060">
        <v>14</v>
      </c>
      <c r="C1060" t="s">
        <v>39</v>
      </c>
      <c r="D1060">
        <v>3.25</v>
      </c>
      <c r="E1060">
        <v>3</v>
      </c>
      <c r="F1060" s="56">
        <v>42125</v>
      </c>
      <c r="G1060" s="57">
        <v>-3.0019910865542752</v>
      </c>
    </row>
    <row r="1061" spans="1:7">
      <c r="A1061" t="s">
        <v>331</v>
      </c>
      <c r="B1061">
        <v>14</v>
      </c>
      <c r="C1061" t="s">
        <v>39</v>
      </c>
      <c r="D1061">
        <v>3.375</v>
      </c>
      <c r="E1061">
        <v>3</v>
      </c>
      <c r="F1061" s="56">
        <v>42125</v>
      </c>
      <c r="G1061" s="57">
        <v>-2.3923556939616741</v>
      </c>
    </row>
    <row r="1062" spans="1:7">
      <c r="A1062" t="s">
        <v>331</v>
      </c>
      <c r="B1062">
        <v>14</v>
      </c>
      <c r="C1062" t="s">
        <v>39</v>
      </c>
      <c r="D1062">
        <v>3.5</v>
      </c>
      <c r="E1062">
        <v>3</v>
      </c>
      <c r="F1062" s="56">
        <v>42125</v>
      </c>
      <c r="G1062" s="57">
        <v>-1.7610192606283432</v>
      </c>
    </row>
    <row r="1063" spans="1:7">
      <c r="A1063" t="s">
        <v>331</v>
      </c>
      <c r="B1063">
        <v>14</v>
      </c>
      <c r="C1063" t="s">
        <v>39</v>
      </c>
      <c r="D1063">
        <v>3.625</v>
      </c>
      <c r="E1063">
        <v>3</v>
      </c>
      <c r="F1063" s="56">
        <v>42125</v>
      </c>
      <c r="G1063" s="57">
        <v>-1.3033788272950046</v>
      </c>
    </row>
    <row r="1064" spans="1:7">
      <c r="A1064" t="s">
        <v>331</v>
      </c>
      <c r="B1064">
        <v>14</v>
      </c>
      <c r="C1064" t="s">
        <v>39</v>
      </c>
      <c r="D1064">
        <v>3.75</v>
      </c>
      <c r="E1064">
        <v>3.5</v>
      </c>
      <c r="F1064" s="56">
        <v>42125</v>
      </c>
      <c r="G1064" s="57">
        <v>-2.9341666050727877</v>
      </c>
    </row>
    <row r="1065" spans="1:7">
      <c r="A1065" t="s">
        <v>331</v>
      </c>
      <c r="B1065">
        <v>14</v>
      </c>
      <c r="C1065" t="s">
        <v>39</v>
      </c>
      <c r="D1065">
        <v>3.875</v>
      </c>
      <c r="E1065">
        <v>3.5</v>
      </c>
      <c r="F1065" s="56">
        <v>42125</v>
      </c>
      <c r="G1065" s="57">
        <v>-2.417166407336174</v>
      </c>
    </row>
    <row r="1066" spans="1:7">
      <c r="A1066" t="s">
        <v>331</v>
      </c>
      <c r="B1066">
        <v>14</v>
      </c>
      <c r="C1066" t="s">
        <v>39</v>
      </c>
      <c r="D1066">
        <v>4</v>
      </c>
      <c r="E1066">
        <v>3.5</v>
      </c>
      <c r="F1066" s="56">
        <v>42125</v>
      </c>
      <c r="G1066" s="57">
        <v>-2.0815187235913091</v>
      </c>
    </row>
    <row r="1067" spans="1:7">
      <c r="A1067" t="s">
        <v>331</v>
      </c>
      <c r="B1067">
        <v>14</v>
      </c>
      <c r="C1067" t="s">
        <v>39</v>
      </c>
      <c r="D1067">
        <v>4.125</v>
      </c>
      <c r="E1067">
        <v>3.5</v>
      </c>
      <c r="F1067" s="56">
        <v>42125</v>
      </c>
      <c r="G1067" s="57">
        <v>-1.7156358402579674</v>
      </c>
    </row>
    <row r="1068" spans="1:7">
      <c r="A1068" t="s">
        <v>331</v>
      </c>
      <c r="B1068">
        <v>14</v>
      </c>
      <c r="C1068" t="s">
        <v>39</v>
      </c>
      <c r="D1068">
        <v>4.25</v>
      </c>
      <c r="E1068">
        <v>4</v>
      </c>
      <c r="F1068" s="56">
        <v>42125</v>
      </c>
      <c r="G1068" s="57">
        <v>-4.4009370272950292</v>
      </c>
    </row>
    <row r="1069" spans="1:7">
      <c r="A1069" t="s">
        <v>331</v>
      </c>
      <c r="B1069">
        <v>14</v>
      </c>
      <c r="C1069" t="s">
        <v>39</v>
      </c>
      <c r="D1069">
        <v>4.375</v>
      </c>
      <c r="E1069">
        <v>4</v>
      </c>
      <c r="F1069" s="56">
        <v>42125</v>
      </c>
      <c r="G1069" s="57">
        <v>-4.0548711939616879</v>
      </c>
    </row>
    <row r="1070" spans="1:7">
      <c r="A1070" t="s">
        <v>331</v>
      </c>
      <c r="B1070">
        <v>14</v>
      </c>
      <c r="C1070" t="s">
        <v>39</v>
      </c>
      <c r="D1070">
        <v>4.5</v>
      </c>
      <c r="E1070">
        <v>4</v>
      </c>
      <c r="F1070" s="56">
        <v>42125</v>
      </c>
      <c r="G1070" s="57">
        <v>-3.5868883606283504</v>
      </c>
    </row>
    <row r="1071" spans="1:7">
      <c r="A1071" t="s">
        <v>331</v>
      </c>
      <c r="B1071">
        <v>14</v>
      </c>
      <c r="C1071" t="s">
        <v>39</v>
      </c>
      <c r="D1071">
        <v>4.625</v>
      </c>
      <c r="E1071">
        <v>4</v>
      </c>
      <c r="F1071" s="56">
        <v>42125</v>
      </c>
      <c r="G1071" s="57">
        <v>-3.5904467272950171</v>
      </c>
    </row>
    <row r="1072" spans="1:7">
      <c r="A1072" t="s">
        <v>331</v>
      </c>
      <c r="B1072">
        <v>14</v>
      </c>
      <c r="C1072" t="s">
        <v>39</v>
      </c>
      <c r="D1072">
        <v>4.75</v>
      </c>
      <c r="E1072">
        <v>4.5</v>
      </c>
      <c r="F1072" s="56">
        <v>42125</v>
      </c>
      <c r="G1072" s="57">
        <v>-7.1676256050727858</v>
      </c>
    </row>
    <row r="1073" spans="1:7">
      <c r="A1073" t="s">
        <v>331</v>
      </c>
      <c r="B1073">
        <v>14</v>
      </c>
      <c r="C1073" t="s">
        <v>39</v>
      </c>
      <c r="D1073">
        <v>2.75</v>
      </c>
      <c r="E1073">
        <v>2</v>
      </c>
      <c r="F1073" s="56">
        <v>42125</v>
      </c>
      <c r="G1073" s="57">
        <v>-1.3775395828505594</v>
      </c>
    </row>
    <row r="1074" spans="1:7">
      <c r="A1074" t="s">
        <v>331</v>
      </c>
      <c r="B1074">
        <v>14</v>
      </c>
      <c r="C1074" t="s">
        <v>39</v>
      </c>
      <c r="D1074">
        <v>2.875</v>
      </c>
      <c r="E1074">
        <v>2</v>
      </c>
      <c r="F1074" s="56">
        <v>42125</v>
      </c>
      <c r="G1074" s="57">
        <v>-0.78681168285056913</v>
      </c>
    </row>
    <row r="1075" spans="1:7">
      <c r="A1075" t="s">
        <v>331</v>
      </c>
      <c r="B1075">
        <v>14</v>
      </c>
      <c r="C1075" t="s">
        <v>39</v>
      </c>
      <c r="D1075">
        <v>3</v>
      </c>
      <c r="E1075">
        <v>2</v>
      </c>
      <c r="F1075" s="56">
        <v>42125</v>
      </c>
      <c r="G1075" s="57">
        <v>-0.70592918285056783</v>
      </c>
    </row>
    <row r="1076" spans="1:7">
      <c r="A1076" t="s">
        <v>331</v>
      </c>
      <c r="B1076">
        <v>14</v>
      </c>
      <c r="C1076" t="s">
        <v>39</v>
      </c>
      <c r="D1076">
        <v>3.125</v>
      </c>
      <c r="E1076">
        <v>2</v>
      </c>
      <c r="F1076" s="56">
        <v>42125</v>
      </c>
      <c r="G1076" s="57">
        <v>-0.67178668285056631</v>
      </c>
    </row>
    <row r="1077" spans="1:7">
      <c r="A1077" t="s">
        <v>331</v>
      </c>
      <c r="B1077">
        <v>14</v>
      </c>
      <c r="C1077" t="s">
        <v>39</v>
      </c>
      <c r="D1077">
        <v>3.25</v>
      </c>
      <c r="E1077">
        <v>2.5</v>
      </c>
      <c r="F1077" s="56">
        <v>42125</v>
      </c>
      <c r="G1077" s="57">
        <v>-1.2956782606283639</v>
      </c>
    </row>
    <row r="1078" spans="1:7">
      <c r="A1078" t="s">
        <v>331</v>
      </c>
      <c r="B1078">
        <v>14</v>
      </c>
      <c r="C1078" t="s">
        <v>39</v>
      </c>
      <c r="D1078">
        <v>3.375</v>
      </c>
      <c r="E1078">
        <v>2.5</v>
      </c>
      <c r="F1078" s="56">
        <v>42125</v>
      </c>
      <c r="G1078" s="57">
        <v>-1.4099919606283464</v>
      </c>
    </row>
    <row r="1079" spans="1:7">
      <c r="A1079" t="s">
        <v>331</v>
      </c>
      <c r="B1079">
        <v>14</v>
      </c>
      <c r="C1079" t="s">
        <v>39</v>
      </c>
      <c r="D1079">
        <v>3.5</v>
      </c>
      <c r="E1079">
        <v>2.5</v>
      </c>
      <c r="F1079" s="56">
        <v>42125</v>
      </c>
      <c r="G1079" s="57">
        <v>-1.3792244606283504</v>
      </c>
    </row>
    <row r="1080" spans="1:7">
      <c r="A1080" t="s">
        <v>331</v>
      </c>
      <c r="B1080">
        <v>14</v>
      </c>
      <c r="C1080" t="s">
        <v>39</v>
      </c>
      <c r="D1080">
        <v>3.625</v>
      </c>
      <c r="E1080">
        <v>2.5</v>
      </c>
      <c r="F1080" s="56">
        <v>42125</v>
      </c>
      <c r="G1080" s="57">
        <v>-1.3432219606283411</v>
      </c>
    </row>
    <row r="1081" spans="1:7">
      <c r="A1081" t="s">
        <v>331</v>
      </c>
      <c r="B1081">
        <v>14</v>
      </c>
      <c r="C1081" t="s">
        <v>39</v>
      </c>
      <c r="D1081">
        <v>3.75</v>
      </c>
      <c r="E1081">
        <v>3</v>
      </c>
      <c r="F1081" s="56">
        <v>42125</v>
      </c>
      <c r="G1081" s="57">
        <v>-0.97717709396168417</v>
      </c>
    </row>
    <row r="1082" spans="1:7">
      <c r="A1082" t="s">
        <v>331</v>
      </c>
      <c r="B1082">
        <v>14</v>
      </c>
      <c r="C1082" t="s">
        <v>39</v>
      </c>
      <c r="D1082">
        <v>3.875</v>
      </c>
      <c r="E1082">
        <v>3</v>
      </c>
      <c r="F1082" s="56">
        <v>42125</v>
      </c>
      <c r="G1082" s="57">
        <v>-0.85156677955840243</v>
      </c>
    </row>
    <row r="1083" spans="1:7">
      <c r="A1083" t="s">
        <v>331</v>
      </c>
      <c r="B1083">
        <v>14</v>
      </c>
      <c r="C1083" t="s">
        <v>39</v>
      </c>
      <c r="D1083">
        <v>4</v>
      </c>
      <c r="E1083">
        <v>3</v>
      </c>
      <c r="F1083" s="56">
        <v>42125</v>
      </c>
      <c r="G1083" s="57">
        <v>-0.97536047914686497</v>
      </c>
    </row>
    <row r="1084" spans="1:7">
      <c r="A1084" t="s">
        <v>331</v>
      </c>
      <c r="B1084">
        <v>14</v>
      </c>
      <c r="C1084" t="s">
        <v>39</v>
      </c>
      <c r="D1084">
        <v>4.125</v>
      </c>
      <c r="E1084">
        <v>3</v>
      </c>
      <c r="F1084" s="56">
        <v>42125</v>
      </c>
      <c r="G1084" s="57">
        <v>-0.91544297914685335</v>
      </c>
    </row>
    <row r="1085" spans="1:7">
      <c r="A1085" t="s">
        <v>331</v>
      </c>
      <c r="B1085">
        <v>14</v>
      </c>
      <c r="C1085" t="s">
        <v>39</v>
      </c>
      <c r="D1085">
        <v>4.25</v>
      </c>
      <c r="E1085">
        <v>3.5</v>
      </c>
      <c r="F1085" s="56">
        <v>42125</v>
      </c>
      <c r="G1085" s="57">
        <v>-1.4293544569246355</v>
      </c>
    </row>
    <row r="1086" spans="1:7">
      <c r="A1086" t="s">
        <v>331</v>
      </c>
      <c r="B1086">
        <v>14</v>
      </c>
      <c r="C1086" t="s">
        <v>39</v>
      </c>
      <c r="D1086">
        <v>4.375</v>
      </c>
      <c r="E1086">
        <v>3.5</v>
      </c>
      <c r="F1086" s="56">
        <v>42125</v>
      </c>
      <c r="G1086" s="57">
        <v>-1.3875959569246352</v>
      </c>
    </row>
    <row r="1087" spans="1:7">
      <c r="A1087" t="s">
        <v>331</v>
      </c>
      <c r="B1087">
        <v>14</v>
      </c>
      <c r="C1087" t="s">
        <v>39</v>
      </c>
      <c r="D1087">
        <v>4.5</v>
      </c>
      <c r="E1087">
        <v>3.5</v>
      </c>
      <c r="F1087" s="56">
        <v>42125</v>
      </c>
      <c r="G1087" s="57">
        <v>-1.3300798569246344</v>
      </c>
    </row>
    <row r="1088" spans="1:7">
      <c r="A1088" t="s">
        <v>331</v>
      </c>
      <c r="B1088">
        <v>14</v>
      </c>
      <c r="C1088" t="s">
        <v>39</v>
      </c>
      <c r="D1088">
        <v>4.625</v>
      </c>
      <c r="E1088">
        <v>3.5</v>
      </c>
      <c r="F1088" s="56">
        <v>42125</v>
      </c>
      <c r="G1088" s="57">
        <v>-1.6423658069246518</v>
      </c>
    </row>
    <row r="1089" spans="1:7">
      <c r="A1089" t="s">
        <v>331</v>
      </c>
      <c r="B1089">
        <v>14</v>
      </c>
      <c r="C1089" t="s">
        <v>39</v>
      </c>
      <c r="D1089">
        <v>4.75</v>
      </c>
      <c r="E1089">
        <v>4</v>
      </c>
      <c r="F1089" s="56">
        <v>42125</v>
      </c>
      <c r="G1089" s="57">
        <v>-5.4968529939616815</v>
      </c>
    </row>
    <row r="1090" spans="1:7">
      <c r="A1090" t="s">
        <v>299</v>
      </c>
      <c r="B1090">
        <v>45</v>
      </c>
      <c r="C1090" t="s">
        <v>39</v>
      </c>
      <c r="D1090">
        <v>3.25</v>
      </c>
      <c r="E1090">
        <v>3</v>
      </c>
      <c r="F1090" s="56">
        <v>42095</v>
      </c>
      <c r="G1090" s="57">
        <v>-4.6397917717394535</v>
      </c>
    </row>
    <row r="1091" spans="1:7">
      <c r="A1091" t="s">
        <v>299</v>
      </c>
      <c r="B1091">
        <v>45</v>
      </c>
      <c r="C1091" t="s">
        <v>39</v>
      </c>
      <c r="D1091">
        <v>3.375</v>
      </c>
      <c r="E1091">
        <v>3</v>
      </c>
      <c r="F1091" s="56">
        <v>42095</v>
      </c>
      <c r="G1091" s="57">
        <v>-3.5793611384061137</v>
      </c>
    </row>
    <row r="1092" spans="1:7">
      <c r="A1092" t="s">
        <v>299</v>
      </c>
      <c r="B1092">
        <v>45</v>
      </c>
      <c r="C1092" t="s">
        <v>39</v>
      </c>
      <c r="D1092">
        <v>3.5</v>
      </c>
      <c r="E1092">
        <v>3</v>
      </c>
      <c r="F1092" s="56">
        <v>42095</v>
      </c>
      <c r="G1092" s="57">
        <v>-2.6108100050727785</v>
      </c>
    </row>
    <row r="1093" spans="1:7">
      <c r="A1093" t="s">
        <v>299</v>
      </c>
      <c r="B1093">
        <v>45</v>
      </c>
      <c r="C1093" t="s">
        <v>39</v>
      </c>
      <c r="D1093">
        <v>3.625</v>
      </c>
      <c r="E1093">
        <v>3</v>
      </c>
      <c r="F1093" s="56">
        <v>42095</v>
      </c>
      <c r="G1093" s="57">
        <v>-1.7513133622027084</v>
      </c>
    </row>
    <row r="1094" spans="1:7">
      <c r="A1094" t="s">
        <v>299</v>
      </c>
      <c r="B1094">
        <v>45</v>
      </c>
      <c r="C1094" t="s">
        <v>39</v>
      </c>
      <c r="D1094">
        <v>3.75</v>
      </c>
      <c r="E1094">
        <v>3.5</v>
      </c>
      <c r="F1094" s="56">
        <v>42095</v>
      </c>
      <c r="G1094" s="57">
        <v>-4.1553294352121242</v>
      </c>
    </row>
    <row r="1095" spans="1:7">
      <c r="A1095" t="s">
        <v>299</v>
      </c>
      <c r="B1095">
        <v>45</v>
      </c>
      <c r="C1095" t="s">
        <v>39</v>
      </c>
      <c r="D1095">
        <v>3.875</v>
      </c>
      <c r="E1095">
        <v>3.5</v>
      </c>
      <c r="F1095" s="56">
        <v>42095</v>
      </c>
      <c r="G1095" s="57">
        <v>-3.300062947110419</v>
      </c>
    </row>
    <row r="1096" spans="1:7">
      <c r="A1096" t="s">
        <v>299</v>
      </c>
      <c r="B1096">
        <v>45</v>
      </c>
      <c r="C1096" t="s">
        <v>39</v>
      </c>
      <c r="D1096">
        <v>4</v>
      </c>
      <c r="E1096">
        <v>3.5</v>
      </c>
      <c r="F1096" s="56">
        <v>42095</v>
      </c>
      <c r="G1096" s="57">
        <v>-2.5045609657387615</v>
      </c>
    </row>
    <row r="1097" spans="1:7">
      <c r="A1097" t="s">
        <v>299</v>
      </c>
      <c r="B1097">
        <v>45</v>
      </c>
      <c r="C1097" t="s">
        <v>39</v>
      </c>
      <c r="D1097">
        <v>4.125</v>
      </c>
      <c r="E1097">
        <v>3.5</v>
      </c>
      <c r="F1097" s="56">
        <v>42095</v>
      </c>
      <c r="G1097" s="57">
        <v>-1.7467958540132429</v>
      </c>
    </row>
    <row r="1098" spans="1:7">
      <c r="A1098" t="s">
        <v>299</v>
      </c>
      <c r="B1098">
        <v>45</v>
      </c>
      <c r="C1098" t="s">
        <v>39</v>
      </c>
      <c r="D1098">
        <v>4.25</v>
      </c>
      <c r="E1098">
        <v>4</v>
      </c>
      <c r="F1098" s="56">
        <v>42095</v>
      </c>
      <c r="G1098" s="57">
        <v>-3.5762658701288643</v>
      </c>
    </row>
    <row r="1099" spans="1:7">
      <c r="A1099" t="s">
        <v>299</v>
      </c>
      <c r="B1099">
        <v>45</v>
      </c>
      <c r="C1099" t="s">
        <v>39</v>
      </c>
      <c r="D1099">
        <v>4.375</v>
      </c>
      <c r="E1099">
        <v>4</v>
      </c>
      <c r="F1099" s="56">
        <v>42095</v>
      </c>
      <c r="G1099" s="57">
        <v>-3.098259468757206</v>
      </c>
    </row>
    <row r="1100" spans="1:7">
      <c r="A1100" t="s">
        <v>299</v>
      </c>
      <c r="B1100">
        <v>45</v>
      </c>
      <c r="C1100" t="s">
        <v>39</v>
      </c>
      <c r="D1100">
        <v>4.5</v>
      </c>
      <c r="E1100">
        <v>4</v>
      </c>
      <c r="F1100" s="56">
        <v>42095</v>
      </c>
      <c r="G1100" s="57">
        <v>-2.5667095563368179</v>
      </c>
    </row>
    <row r="1101" spans="1:7">
      <c r="A1101" t="s">
        <v>299</v>
      </c>
      <c r="B1101">
        <v>45</v>
      </c>
      <c r="C1101" t="s">
        <v>39</v>
      </c>
      <c r="D1101">
        <v>4.625</v>
      </c>
      <c r="E1101">
        <v>4</v>
      </c>
      <c r="F1101" s="56">
        <v>42095</v>
      </c>
      <c r="G1101" s="57">
        <v>-1.9909158951832069</v>
      </c>
    </row>
    <row r="1102" spans="1:7">
      <c r="A1102" t="s">
        <v>299</v>
      </c>
      <c r="B1102">
        <v>45</v>
      </c>
      <c r="C1102" t="s">
        <v>39</v>
      </c>
      <c r="D1102">
        <v>4.75</v>
      </c>
      <c r="E1102">
        <v>4.5</v>
      </c>
      <c r="F1102" s="56">
        <v>42095</v>
      </c>
      <c r="G1102" s="57">
        <v>-4.3690950345552011</v>
      </c>
    </row>
    <row r="1103" spans="1:7">
      <c r="A1103" t="s">
        <v>299</v>
      </c>
      <c r="B1103">
        <v>45</v>
      </c>
      <c r="C1103" t="s">
        <v>39</v>
      </c>
      <c r="D1103">
        <v>4.875</v>
      </c>
      <c r="E1103">
        <v>4.5</v>
      </c>
      <c r="F1103" s="56">
        <v>42095</v>
      </c>
      <c r="G1103" s="57">
        <v>-3.8599644316851141</v>
      </c>
    </row>
    <row r="1104" spans="1:7">
      <c r="A1104" t="s">
        <v>299</v>
      </c>
      <c r="B1104">
        <v>45</v>
      </c>
      <c r="C1104" t="s">
        <v>39</v>
      </c>
      <c r="D1104">
        <v>5</v>
      </c>
      <c r="E1104">
        <v>4.5</v>
      </c>
      <c r="F1104" s="56">
        <v>42095</v>
      </c>
      <c r="G1104" s="57">
        <v>-3.2405251384060989</v>
      </c>
    </row>
    <row r="1105" spans="1:7">
      <c r="A1105" t="s">
        <v>299</v>
      </c>
      <c r="B1105">
        <v>45</v>
      </c>
      <c r="C1105" t="s">
        <v>39</v>
      </c>
      <c r="D1105">
        <v>5.125</v>
      </c>
      <c r="E1105">
        <v>4.5</v>
      </c>
      <c r="F1105" s="56">
        <v>42095</v>
      </c>
      <c r="G1105" s="57">
        <v>-2.5709674550727755</v>
      </c>
    </row>
    <row r="1106" spans="1:7">
      <c r="A1106" t="s">
        <v>299</v>
      </c>
      <c r="B1106">
        <v>45</v>
      </c>
      <c r="C1106" t="s">
        <v>39</v>
      </c>
      <c r="D1106">
        <v>5.25</v>
      </c>
      <c r="E1106">
        <v>5</v>
      </c>
      <c r="F1106" s="56">
        <v>42095</v>
      </c>
      <c r="G1106" s="57">
        <v>-4.5792933828505653</v>
      </c>
    </row>
    <row r="1107" spans="1:7">
      <c r="A1107" t="s">
        <v>299</v>
      </c>
      <c r="B1107">
        <v>45</v>
      </c>
      <c r="C1107" t="s">
        <v>39</v>
      </c>
      <c r="D1107">
        <v>3.25</v>
      </c>
      <c r="E1107">
        <v>2.5</v>
      </c>
      <c r="F1107" s="56">
        <v>42095</v>
      </c>
      <c r="G1107" s="57">
        <v>-0.92158326062833851</v>
      </c>
    </row>
    <row r="1108" spans="1:7">
      <c r="A1108" t="s">
        <v>299</v>
      </c>
      <c r="B1108">
        <v>45</v>
      </c>
      <c r="C1108" t="s">
        <v>39</v>
      </c>
      <c r="D1108">
        <v>3.375</v>
      </c>
      <c r="E1108">
        <v>2.5</v>
      </c>
      <c r="F1108" s="56">
        <v>42095</v>
      </c>
      <c r="G1108" s="57">
        <v>-0.24961347729500005</v>
      </c>
    </row>
    <row r="1109" spans="1:7">
      <c r="A1109" t="s">
        <v>299</v>
      </c>
      <c r="B1109">
        <v>45</v>
      </c>
      <c r="C1109" t="s">
        <v>39</v>
      </c>
      <c r="D1109">
        <v>3.5</v>
      </c>
      <c r="E1109">
        <v>2.5</v>
      </c>
      <c r="F1109" s="56">
        <v>42095</v>
      </c>
      <c r="G1109" s="57">
        <v>0.19947553937166163</v>
      </c>
    </row>
    <row r="1110" spans="1:7">
      <c r="A1110" t="s">
        <v>299</v>
      </c>
      <c r="B1110">
        <v>45</v>
      </c>
      <c r="C1110" t="s">
        <v>39</v>
      </c>
      <c r="D1110">
        <v>3.625</v>
      </c>
      <c r="E1110">
        <v>2.5</v>
      </c>
      <c r="F1110" s="56">
        <v>42095</v>
      </c>
      <c r="G1110" s="57">
        <v>0.25288304890841573</v>
      </c>
    </row>
    <row r="1111" spans="1:7">
      <c r="A1111" t="s">
        <v>299</v>
      </c>
      <c r="B1111">
        <v>45</v>
      </c>
      <c r="C1111" t="s">
        <v>39</v>
      </c>
      <c r="D1111">
        <v>3.75</v>
      </c>
      <c r="E1111">
        <v>3</v>
      </c>
      <c r="F1111" s="56">
        <v>42095</v>
      </c>
      <c r="G1111" s="57">
        <v>-1.0076085241009878</v>
      </c>
    </row>
    <row r="1112" spans="1:7">
      <c r="A1112" t="s">
        <v>299</v>
      </c>
      <c r="B1112">
        <v>45</v>
      </c>
      <c r="C1112" t="s">
        <v>39</v>
      </c>
      <c r="D1112">
        <v>3.875</v>
      </c>
      <c r="E1112">
        <v>3</v>
      </c>
      <c r="F1112" s="56">
        <v>42095</v>
      </c>
      <c r="G1112" s="57">
        <v>-0.44716458599928899</v>
      </c>
    </row>
    <row r="1113" spans="1:7">
      <c r="A1113" t="s">
        <v>299</v>
      </c>
      <c r="B1113">
        <v>45</v>
      </c>
      <c r="C1113" t="s">
        <v>39</v>
      </c>
      <c r="D1113">
        <v>4</v>
      </c>
      <c r="E1113">
        <v>3</v>
      </c>
      <c r="F1113" s="56">
        <v>42095</v>
      </c>
      <c r="G1113" s="57">
        <v>-8.3027261294290611E-2</v>
      </c>
    </row>
    <row r="1114" spans="1:7">
      <c r="A1114" t="s">
        <v>299</v>
      </c>
      <c r="B1114">
        <v>45</v>
      </c>
      <c r="C1114" t="s">
        <v>39</v>
      </c>
      <c r="D1114">
        <v>4.125</v>
      </c>
      <c r="E1114">
        <v>3</v>
      </c>
      <c r="F1114" s="56">
        <v>42095</v>
      </c>
      <c r="G1114" s="57">
        <v>-4.2164717902110738E-2</v>
      </c>
    </row>
    <row r="1115" spans="1:7">
      <c r="A1115" t="s">
        <v>299</v>
      </c>
      <c r="B1115">
        <v>45</v>
      </c>
      <c r="C1115" t="s">
        <v>39</v>
      </c>
      <c r="D1115">
        <v>4.25</v>
      </c>
      <c r="E1115">
        <v>3.5</v>
      </c>
      <c r="F1115" s="56">
        <v>42095</v>
      </c>
      <c r="G1115" s="57">
        <v>-1.1603124990177633</v>
      </c>
    </row>
    <row r="1116" spans="1:7">
      <c r="A1116" t="s">
        <v>299</v>
      </c>
      <c r="B1116">
        <v>45</v>
      </c>
      <c r="C1116" t="s">
        <v>39</v>
      </c>
      <c r="D1116">
        <v>4.375</v>
      </c>
      <c r="E1116">
        <v>3.5</v>
      </c>
      <c r="F1116" s="56">
        <v>42095</v>
      </c>
      <c r="G1116" s="57">
        <v>-0.71696760764609735</v>
      </c>
    </row>
    <row r="1117" spans="1:7">
      <c r="A1117" t="s">
        <v>299</v>
      </c>
      <c r="B1117">
        <v>45</v>
      </c>
      <c r="C1117" t="s">
        <v>39</v>
      </c>
      <c r="D1117">
        <v>4.5</v>
      </c>
      <c r="E1117">
        <v>3.5</v>
      </c>
      <c r="F1117" s="56">
        <v>42095</v>
      </c>
      <c r="G1117" s="57">
        <v>-0.55859251189237114</v>
      </c>
    </row>
    <row r="1118" spans="1:7">
      <c r="A1118" t="s">
        <v>299</v>
      </c>
      <c r="B1118">
        <v>45</v>
      </c>
      <c r="C1118" t="s">
        <v>39</v>
      </c>
      <c r="D1118">
        <v>4.625</v>
      </c>
      <c r="E1118">
        <v>3.5</v>
      </c>
      <c r="F1118" s="56">
        <v>42095</v>
      </c>
      <c r="G1118" s="57">
        <v>-0.50250503907207644</v>
      </c>
    </row>
    <row r="1119" spans="1:7">
      <c r="A1119" t="s">
        <v>299</v>
      </c>
      <c r="B1119">
        <v>45</v>
      </c>
      <c r="C1119" t="s">
        <v>39</v>
      </c>
      <c r="D1119">
        <v>4.75</v>
      </c>
      <c r="E1119">
        <v>4</v>
      </c>
      <c r="F1119" s="56">
        <v>42095</v>
      </c>
      <c r="G1119" s="57">
        <v>-1.868421063444103</v>
      </c>
    </row>
    <row r="1120" spans="1:7">
      <c r="A1120" t="s">
        <v>299</v>
      </c>
      <c r="B1120">
        <v>45</v>
      </c>
      <c r="C1120" t="s">
        <v>39</v>
      </c>
      <c r="D1120">
        <v>4.875</v>
      </c>
      <c r="E1120">
        <v>4</v>
      </c>
      <c r="F1120" s="56">
        <v>42095</v>
      </c>
      <c r="G1120" s="57">
        <v>-1.4675254705740173</v>
      </c>
    </row>
    <row r="1121" spans="1:7">
      <c r="A1121" t="s">
        <v>299</v>
      </c>
      <c r="B1121">
        <v>45</v>
      </c>
      <c r="C1121" t="s">
        <v>39</v>
      </c>
      <c r="D1121">
        <v>5</v>
      </c>
      <c r="E1121">
        <v>4</v>
      </c>
      <c r="F1121" s="56">
        <v>42095</v>
      </c>
      <c r="G1121" s="57">
        <v>-1.1520402939616758</v>
      </c>
    </row>
    <row r="1122" spans="1:7">
      <c r="A1122" t="s">
        <v>299</v>
      </c>
      <c r="B1122">
        <v>45</v>
      </c>
      <c r="C1122" t="s">
        <v>39</v>
      </c>
      <c r="D1122">
        <v>5.125</v>
      </c>
      <c r="E1122">
        <v>4</v>
      </c>
      <c r="F1122" s="56">
        <v>42095</v>
      </c>
      <c r="G1122" s="57">
        <v>-1.0692902939616715</v>
      </c>
    </row>
    <row r="1123" spans="1:7">
      <c r="A1123" t="s">
        <v>299</v>
      </c>
      <c r="B1123">
        <v>45</v>
      </c>
      <c r="C1123" t="s">
        <v>39</v>
      </c>
      <c r="D1123">
        <v>5.25</v>
      </c>
      <c r="E1123">
        <v>4.5</v>
      </c>
      <c r="F1123" s="56">
        <v>42095</v>
      </c>
      <c r="G1123" s="57">
        <v>-1.9969262717394543</v>
      </c>
    </row>
    <row r="1124" spans="1:7">
      <c r="A1124" t="s">
        <v>299</v>
      </c>
      <c r="B1124">
        <v>45</v>
      </c>
      <c r="C1124" t="s">
        <v>39</v>
      </c>
      <c r="D1124">
        <v>3.25</v>
      </c>
      <c r="E1124">
        <v>3</v>
      </c>
      <c r="F1124" s="56">
        <v>42125</v>
      </c>
      <c r="G1124" s="57">
        <v>-4.6397917717394677</v>
      </c>
    </row>
    <row r="1125" spans="1:7">
      <c r="A1125" t="s">
        <v>299</v>
      </c>
      <c r="B1125">
        <v>45</v>
      </c>
      <c r="C1125" t="s">
        <v>39</v>
      </c>
      <c r="D1125">
        <v>3.375</v>
      </c>
      <c r="E1125">
        <v>3</v>
      </c>
      <c r="F1125" s="56">
        <v>42125</v>
      </c>
      <c r="G1125" s="57">
        <v>-3.5793611384061279</v>
      </c>
    </row>
    <row r="1126" spans="1:7">
      <c r="A1126" t="s">
        <v>299</v>
      </c>
      <c r="B1126">
        <v>45</v>
      </c>
      <c r="C1126" t="s">
        <v>39</v>
      </c>
      <c r="D1126">
        <v>3.5</v>
      </c>
      <c r="E1126">
        <v>3</v>
      </c>
      <c r="F1126" s="56">
        <v>42125</v>
      </c>
      <c r="G1126" s="57">
        <v>-2.6108100050727927</v>
      </c>
    </row>
    <row r="1127" spans="1:7">
      <c r="A1127" t="s">
        <v>299</v>
      </c>
      <c r="B1127">
        <v>45</v>
      </c>
      <c r="C1127" t="s">
        <v>39</v>
      </c>
      <c r="D1127">
        <v>3.625</v>
      </c>
      <c r="E1127">
        <v>3</v>
      </c>
      <c r="F1127" s="56">
        <v>42125</v>
      </c>
      <c r="G1127" s="57">
        <v>-1.7513133622027226</v>
      </c>
    </row>
    <row r="1128" spans="1:7">
      <c r="A1128" t="s">
        <v>299</v>
      </c>
      <c r="B1128">
        <v>45</v>
      </c>
      <c r="C1128" t="s">
        <v>39</v>
      </c>
      <c r="D1128">
        <v>3.75</v>
      </c>
      <c r="E1128">
        <v>3.5</v>
      </c>
      <c r="F1128" s="56">
        <v>42125</v>
      </c>
      <c r="G1128" s="57">
        <v>-4.15532943521211</v>
      </c>
    </row>
    <row r="1129" spans="1:7">
      <c r="A1129" t="s">
        <v>299</v>
      </c>
      <c r="B1129">
        <v>45</v>
      </c>
      <c r="C1129" t="s">
        <v>39</v>
      </c>
      <c r="D1129">
        <v>3.875</v>
      </c>
      <c r="E1129">
        <v>3.5</v>
      </c>
      <c r="F1129" s="56">
        <v>42125</v>
      </c>
      <c r="G1129" s="57">
        <v>-3.3000629471104048</v>
      </c>
    </row>
    <row r="1130" spans="1:7">
      <c r="A1130" t="s">
        <v>299</v>
      </c>
      <c r="B1130">
        <v>45</v>
      </c>
      <c r="C1130" t="s">
        <v>39</v>
      </c>
      <c r="D1130">
        <v>4</v>
      </c>
      <c r="E1130">
        <v>3.5</v>
      </c>
      <c r="F1130" s="56">
        <v>42125</v>
      </c>
      <c r="G1130" s="57">
        <v>-2.4964359657387547</v>
      </c>
    </row>
    <row r="1131" spans="1:7">
      <c r="A1131" t="s">
        <v>299</v>
      </c>
      <c r="B1131">
        <v>45</v>
      </c>
      <c r="C1131" t="s">
        <v>39</v>
      </c>
      <c r="D1131">
        <v>4.125</v>
      </c>
      <c r="E1131">
        <v>3.5</v>
      </c>
      <c r="F1131" s="56">
        <v>42125</v>
      </c>
      <c r="G1131" s="57">
        <v>-1.7346083540132327</v>
      </c>
    </row>
    <row r="1132" spans="1:7">
      <c r="A1132" t="s">
        <v>299</v>
      </c>
      <c r="B1132">
        <v>45</v>
      </c>
      <c r="C1132" t="s">
        <v>39</v>
      </c>
      <c r="D1132">
        <v>4.25</v>
      </c>
      <c r="E1132">
        <v>4</v>
      </c>
      <c r="F1132" s="56">
        <v>42125</v>
      </c>
      <c r="G1132" s="57">
        <v>-3.5762658701288785</v>
      </c>
    </row>
    <row r="1133" spans="1:7">
      <c r="A1133" t="s">
        <v>299</v>
      </c>
      <c r="B1133">
        <v>45</v>
      </c>
      <c r="C1133" t="s">
        <v>39</v>
      </c>
      <c r="D1133">
        <v>4.375</v>
      </c>
      <c r="E1133">
        <v>4</v>
      </c>
      <c r="F1133" s="56">
        <v>42125</v>
      </c>
      <c r="G1133" s="57">
        <v>-3.098259468757206</v>
      </c>
    </row>
    <row r="1134" spans="1:7">
      <c r="A1134" t="s">
        <v>299</v>
      </c>
      <c r="B1134">
        <v>45</v>
      </c>
      <c r="C1134" t="s">
        <v>39</v>
      </c>
      <c r="D1134">
        <v>4.5</v>
      </c>
      <c r="E1134">
        <v>4</v>
      </c>
      <c r="F1134" s="56">
        <v>42125</v>
      </c>
      <c r="G1134" s="57">
        <v>-2.5667095563368179</v>
      </c>
    </row>
    <row r="1135" spans="1:7">
      <c r="A1135" t="s">
        <v>299</v>
      </c>
      <c r="B1135">
        <v>45</v>
      </c>
      <c r="C1135" t="s">
        <v>39</v>
      </c>
      <c r="D1135">
        <v>4.625</v>
      </c>
      <c r="E1135">
        <v>4</v>
      </c>
      <c r="F1135" s="56">
        <v>42125</v>
      </c>
      <c r="G1135" s="57">
        <v>-1.9787283951831967</v>
      </c>
    </row>
    <row r="1136" spans="1:7">
      <c r="A1136" t="s">
        <v>299</v>
      </c>
      <c r="B1136">
        <v>45</v>
      </c>
      <c r="C1136" t="s">
        <v>39</v>
      </c>
      <c r="D1136">
        <v>4.75</v>
      </c>
      <c r="E1136">
        <v>4.5</v>
      </c>
      <c r="F1136" s="56">
        <v>42125</v>
      </c>
      <c r="G1136" s="57">
        <v>-4.3690950345551869</v>
      </c>
    </row>
    <row r="1137" spans="1:7">
      <c r="A1137" t="s">
        <v>299</v>
      </c>
      <c r="B1137">
        <v>45</v>
      </c>
      <c r="C1137" t="s">
        <v>39</v>
      </c>
      <c r="D1137">
        <v>4.875</v>
      </c>
      <c r="E1137">
        <v>4.5</v>
      </c>
      <c r="F1137" s="56">
        <v>42125</v>
      </c>
      <c r="G1137" s="57">
        <v>-3.8599644316851141</v>
      </c>
    </row>
    <row r="1138" spans="1:7">
      <c r="A1138" t="s">
        <v>299</v>
      </c>
      <c r="B1138">
        <v>45</v>
      </c>
      <c r="C1138" t="s">
        <v>39</v>
      </c>
      <c r="D1138">
        <v>5</v>
      </c>
      <c r="E1138">
        <v>4.5</v>
      </c>
      <c r="F1138" s="56">
        <v>42125</v>
      </c>
      <c r="G1138" s="57">
        <v>-3.2405251384060989</v>
      </c>
    </row>
    <row r="1139" spans="1:7">
      <c r="A1139" t="s">
        <v>299</v>
      </c>
      <c r="B1139">
        <v>45</v>
      </c>
      <c r="C1139" t="s">
        <v>39</v>
      </c>
      <c r="D1139">
        <v>5.125</v>
      </c>
      <c r="E1139">
        <v>4.5</v>
      </c>
      <c r="F1139" s="56">
        <v>42125</v>
      </c>
      <c r="G1139" s="57">
        <v>-2.5709674550727755</v>
      </c>
    </row>
    <row r="1140" spans="1:7">
      <c r="A1140" t="s">
        <v>299</v>
      </c>
      <c r="B1140">
        <v>45</v>
      </c>
      <c r="C1140" t="s">
        <v>39</v>
      </c>
      <c r="D1140">
        <v>5.25</v>
      </c>
      <c r="E1140">
        <v>5</v>
      </c>
      <c r="F1140" s="56">
        <v>42125</v>
      </c>
      <c r="G1140" s="57">
        <v>-4.5792933828505795</v>
      </c>
    </row>
    <row r="1141" spans="1:7">
      <c r="A1141" t="s">
        <v>299</v>
      </c>
      <c r="B1141">
        <v>45</v>
      </c>
      <c r="C1141" t="s">
        <v>39</v>
      </c>
      <c r="D1141">
        <v>3.25</v>
      </c>
      <c r="E1141">
        <v>2.5</v>
      </c>
      <c r="F1141" s="56">
        <v>42125</v>
      </c>
      <c r="G1141" s="57">
        <v>-0.92158326062833851</v>
      </c>
    </row>
    <row r="1142" spans="1:7">
      <c r="A1142" t="s">
        <v>299</v>
      </c>
      <c r="B1142">
        <v>45</v>
      </c>
      <c r="C1142" t="s">
        <v>39</v>
      </c>
      <c r="D1142">
        <v>3.375</v>
      </c>
      <c r="E1142">
        <v>2.5</v>
      </c>
      <c r="F1142" s="56">
        <v>42125</v>
      </c>
      <c r="G1142" s="57">
        <v>-0.24961347729500005</v>
      </c>
    </row>
    <row r="1143" spans="1:7">
      <c r="A1143" t="s">
        <v>299</v>
      </c>
      <c r="B1143">
        <v>45</v>
      </c>
      <c r="C1143" t="s">
        <v>39</v>
      </c>
      <c r="D1143">
        <v>3.5</v>
      </c>
      <c r="E1143">
        <v>2.5</v>
      </c>
      <c r="F1143" s="56">
        <v>42125</v>
      </c>
      <c r="G1143" s="57">
        <v>0.19947553937166163</v>
      </c>
    </row>
    <row r="1144" spans="1:7">
      <c r="A1144" t="s">
        <v>299</v>
      </c>
      <c r="B1144">
        <v>45</v>
      </c>
      <c r="C1144" t="s">
        <v>39</v>
      </c>
      <c r="D1144">
        <v>3.625</v>
      </c>
      <c r="E1144">
        <v>2.5</v>
      </c>
      <c r="F1144" s="56">
        <v>42125</v>
      </c>
      <c r="G1144" s="57">
        <v>0.25288304890841573</v>
      </c>
    </row>
    <row r="1145" spans="1:7">
      <c r="A1145" t="s">
        <v>299</v>
      </c>
      <c r="B1145">
        <v>45</v>
      </c>
      <c r="C1145" t="s">
        <v>39</v>
      </c>
      <c r="D1145">
        <v>3.75</v>
      </c>
      <c r="E1145">
        <v>3</v>
      </c>
      <c r="F1145" s="56">
        <v>42125</v>
      </c>
      <c r="G1145" s="57">
        <v>-1.0072540041010143</v>
      </c>
    </row>
    <row r="1146" spans="1:7">
      <c r="A1146" t="s">
        <v>299</v>
      </c>
      <c r="B1146">
        <v>45</v>
      </c>
      <c r="C1146" t="s">
        <v>39</v>
      </c>
      <c r="D1146">
        <v>3.875</v>
      </c>
      <c r="E1146">
        <v>3</v>
      </c>
      <c r="F1146" s="56">
        <v>42125</v>
      </c>
      <c r="G1146" s="57">
        <v>-0.4471645859993032</v>
      </c>
    </row>
    <row r="1147" spans="1:7">
      <c r="A1147" t="s">
        <v>299</v>
      </c>
      <c r="B1147">
        <v>45</v>
      </c>
      <c r="C1147" t="s">
        <v>39</v>
      </c>
      <c r="D1147">
        <v>4</v>
      </c>
      <c r="E1147">
        <v>3</v>
      </c>
      <c r="F1147" s="56">
        <v>42125</v>
      </c>
      <c r="G1147" s="57">
        <v>-8.3027261294304822E-2</v>
      </c>
    </row>
    <row r="1148" spans="1:7">
      <c r="A1148" t="s">
        <v>299</v>
      </c>
      <c r="B1148">
        <v>45</v>
      </c>
      <c r="C1148" t="s">
        <v>39</v>
      </c>
      <c r="D1148">
        <v>4.125</v>
      </c>
      <c r="E1148">
        <v>3</v>
      </c>
      <c r="F1148" s="56">
        <v>42125</v>
      </c>
      <c r="G1148" s="57">
        <v>-4.2164717902124949E-2</v>
      </c>
    </row>
    <row r="1149" spans="1:7">
      <c r="A1149" t="s">
        <v>299</v>
      </c>
      <c r="B1149">
        <v>45</v>
      </c>
      <c r="C1149" t="s">
        <v>39</v>
      </c>
      <c r="D1149">
        <v>4.25</v>
      </c>
      <c r="E1149">
        <v>3.5</v>
      </c>
      <c r="F1149" s="56">
        <v>42125</v>
      </c>
      <c r="G1149" s="57">
        <v>-1.1603124990177491</v>
      </c>
    </row>
    <row r="1150" spans="1:7">
      <c r="A1150" t="s">
        <v>299</v>
      </c>
      <c r="B1150">
        <v>45</v>
      </c>
      <c r="C1150" t="s">
        <v>39</v>
      </c>
      <c r="D1150">
        <v>4.375</v>
      </c>
      <c r="E1150">
        <v>3.5</v>
      </c>
      <c r="F1150" s="56">
        <v>42125</v>
      </c>
      <c r="G1150" s="57">
        <v>-0.71696760764608314</v>
      </c>
    </row>
    <row r="1151" spans="1:7">
      <c r="A1151" t="s">
        <v>299</v>
      </c>
      <c r="B1151">
        <v>45</v>
      </c>
      <c r="C1151" t="s">
        <v>39</v>
      </c>
      <c r="D1151">
        <v>4.5</v>
      </c>
      <c r="E1151">
        <v>3.5</v>
      </c>
      <c r="F1151" s="56">
        <v>42125</v>
      </c>
      <c r="G1151" s="57">
        <v>-0.55859251189235692</v>
      </c>
    </row>
    <row r="1152" spans="1:7">
      <c r="A1152" t="s">
        <v>299</v>
      </c>
      <c r="B1152">
        <v>45</v>
      </c>
      <c r="C1152" t="s">
        <v>39</v>
      </c>
      <c r="D1152">
        <v>4.625</v>
      </c>
      <c r="E1152">
        <v>3.5</v>
      </c>
      <c r="F1152" s="56">
        <v>42125</v>
      </c>
      <c r="G1152" s="57">
        <v>-0.50250503907206223</v>
      </c>
    </row>
    <row r="1153" spans="1:7">
      <c r="A1153" t="s">
        <v>299</v>
      </c>
      <c r="B1153">
        <v>45</v>
      </c>
      <c r="C1153" t="s">
        <v>39</v>
      </c>
      <c r="D1153">
        <v>4.75</v>
      </c>
      <c r="E1153">
        <v>4</v>
      </c>
      <c r="F1153" s="56">
        <v>42125</v>
      </c>
      <c r="G1153" s="57">
        <v>-1.8667064634441033</v>
      </c>
    </row>
    <row r="1154" spans="1:7">
      <c r="A1154" t="s">
        <v>299</v>
      </c>
      <c r="B1154">
        <v>45</v>
      </c>
      <c r="C1154" t="s">
        <v>39</v>
      </c>
      <c r="D1154">
        <v>4.875</v>
      </c>
      <c r="E1154">
        <v>4</v>
      </c>
      <c r="F1154" s="56">
        <v>42125</v>
      </c>
      <c r="G1154" s="57">
        <v>-1.4675254705740173</v>
      </c>
    </row>
    <row r="1155" spans="1:7">
      <c r="A1155" t="s">
        <v>299</v>
      </c>
      <c r="B1155">
        <v>45</v>
      </c>
      <c r="C1155" t="s">
        <v>39</v>
      </c>
      <c r="D1155">
        <v>5</v>
      </c>
      <c r="E1155">
        <v>4</v>
      </c>
      <c r="F1155" s="56">
        <v>42125</v>
      </c>
      <c r="G1155" s="57">
        <v>-1.1520402939616758</v>
      </c>
    </row>
    <row r="1156" spans="1:7">
      <c r="A1156" t="s">
        <v>299</v>
      </c>
      <c r="B1156">
        <v>45</v>
      </c>
      <c r="C1156" t="s">
        <v>39</v>
      </c>
      <c r="D1156">
        <v>5.125</v>
      </c>
      <c r="E1156">
        <v>4</v>
      </c>
      <c r="F1156" s="56">
        <v>42125</v>
      </c>
      <c r="G1156" s="57">
        <v>-1.0692902939616715</v>
      </c>
    </row>
    <row r="1157" spans="1:7">
      <c r="A1157" t="s">
        <v>299</v>
      </c>
      <c r="B1157">
        <v>45</v>
      </c>
      <c r="C1157" t="s">
        <v>39</v>
      </c>
      <c r="D1157">
        <v>5.25</v>
      </c>
      <c r="E1157">
        <v>4.5</v>
      </c>
      <c r="F1157" s="56">
        <v>42125</v>
      </c>
      <c r="G1157" s="57">
        <v>-1.9907642317394476</v>
      </c>
    </row>
    <row r="1158" spans="1:7">
      <c r="A1158" t="s">
        <v>305</v>
      </c>
      <c r="B1158">
        <v>45</v>
      </c>
      <c r="C1158" t="s">
        <v>40</v>
      </c>
      <c r="D1158">
        <v>3.25</v>
      </c>
      <c r="E1158">
        <v>3</v>
      </c>
      <c r="F1158" s="56">
        <v>42095</v>
      </c>
      <c r="G1158" s="57">
        <v>-4.6397917717394535</v>
      </c>
    </row>
    <row r="1159" spans="1:7">
      <c r="A1159" t="s">
        <v>305</v>
      </c>
      <c r="B1159">
        <v>45</v>
      </c>
      <c r="C1159" t="s">
        <v>40</v>
      </c>
      <c r="D1159">
        <v>3.375</v>
      </c>
      <c r="E1159">
        <v>3</v>
      </c>
      <c r="F1159" s="56">
        <v>42095</v>
      </c>
      <c r="G1159" s="57">
        <v>-3.5793611384061137</v>
      </c>
    </row>
    <row r="1160" spans="1:7">
      <c r="A1160" t="s">
        <v>305</v>
      </c>
      <c r="B1160">
        <v>45</v>
      </c>
      <c r="C1160" t="s">
        <v>40</v>
      </c>
      <c r="D1160">
        <v>3.5</v>
      </c>
      <c r="E1160">
        <v>3</v>
      </c>
      <c r="F1160" s="56">
        <v>42095</v>
      </c>
      <c r="G1160" s="57">
        <v>-2.6108100050727785</v>
      </c>
    </row>
    <row r="1161" spans="1:7">
      <c r="A1161" t="s">
        <v>305</v>
      </c>
      <c r="B1161">
        <v>45</v>
      </c>
      <c r="C1161" t="s">
        <v>40</v>
      </c>
      <c r="D1161">
        <v>3.625</v>
      </c>
      <c r="E1161">
        <v>3</v>
      </c>
      <c r="F1161" s="56">
        <v>42095</v>
      </c>
      <c r="G1161" s="57">
        <v>-1.7513133622027084</v>
      </c>
    </row>
    <row r="1162" spans="1:7">
      <c r="A1162" t="s">
        <v>305</v>
      </c>
      <c r="B1162">
        <v>45</v>
      </c>
      <c r="C1162" t="s">
        <v>40</v>
      </c>
      <c r="D1162">
        <v>3.75</v>
      </c>
      <c r="E1162">
        <v>3.5</v>
      </c>
      <c r="F1162" s="56">
        <v>42095</v>
      </c>
      <c r="G1162" s="57">
        <v>-4.1553294352121242</v>
      </c>
    </row>
    <row r="1163" spans="1:7">
      <c r="A1163" t="s">
        <v>305</v>
      </c>
      <c r="B1163">
        <v>45</v>
      </c>
      <c r="C1163" t="s">
        <v>40</v>
      </c>
      <c r="D1163">
        <v>3.875</v>
      </c>
      <c r="E1163">
        <v>3.5</v>
      </c>
      <c r="F1163" s="56">
        <v>42095</v>
      </c>
      <c r="G1163" s="57">
        <v>-3.300062947110419</v>
      </c>
    </row>
    <row r="1164" spans="1:7">
      <c r="A1164" t="s">
        <v>305</v>
      </c>
      <c r="B1164">
        <v>45</v>
      </c>
      <c r="C1164" t="s">
        <v>40</v>
      </c>
      <c r="D1164">
        <v>4</v>
      </c>
      <c r="E1164">
        <v>3.5</v>
      </c>
      <c r="F1164" s="56">
        <v>42095</v>
      </c>
      <c r="G1164" s="57">
        <v>-2.5045609657387615</v>
      </c>
    </row>
    <row r="1165" spans="1:7">
      <c r="A1165" t="s">
        <v>305</v>
      </c>
      <c r="B1165">
        <v>45</v>
      </c>
      <c r="C1165" t="s">
        <v>40</v>
      </c>
      <c r="D1165">
        <v>4.125</v>
      </c>
      <c r="E1165">
        <v>3.5</v>
      </c>
      <c r="F1165" s="56">
        <v>42095</v>
      </c>
      <c r="G1165" s="57">
        <v>-1.7467958540132429</v>
      </c>
    </row>
    <row r="1166" spans="1:7">
      <c r="A1166" t="s">
        <v>305</v>
      </c>
      <c r="B1166">
        <v>45</v>
      </c>
      <c r="C1166" t="s">
        <v>40</v>
      </c>
      <c r="D1166">
        <v>4.25</v>
      </c>
      <c r="E1166">
        <v>4</v>
      </c>
      <c r="F1166" s="56">
        <v>42095</v>
      </c>
      <c r="G1166" s="57">
        <v>-3.5762658701288643</v>
      </c>
    </row>
    <row r="1167" spans="1:7">
      <c r="A1167" t="s">
        <v>305</v>
      </c>
      <c r="B1167">
        <v>45</v>
      </c>
      <c r="C1167" t="s">
        <v>40</v>
      </c>
      <c r="D1167">
        <v>4.375</v>
      </c>
      <c r="E1167">
        <v>4</v>
      </c>
      <c r="F1167" s="56">
        <v>42095</v>
      </c>
      <c r="G1167" s="57">
        <v>-3.098259468757206</v>
      </c>
    </row>
    <row r="1168" spans="1:7">
      <c r="A1168" t="s">
        <v>305</v>
      </c>
      <c r="B1168">
        <v>45</v>
      </c>
      <c r="C1168" t="s">
        <v>40</v>
      </c>
      <c r="D1168">
        <v>4.5</v>
      </c>
      <c r="E1168">
        <v>4</v>
      </c>
      <c r="F1168" s="56">
        <v>42095</v>
      </c>
      <c r="G1168" s="57">
        <v>-2.5667095563368179</v>
      </c>
    </row>
    <row r="1169" spans="1:7">
      <c r="A1169" t="s">
        <v>305</v>
      </c>
      <c r="B1169">
        <v>45</v>
      </c>
      <c r="C1169" t="s">
        <v>40</v>
      </c>
      <c r="D1169">
        <v>4.625</v>
      </c>
      <c r="E1169">
        <v>4</v>
      </c>
      <c r="F1169" s="56">
        <v>42095</v>
      </c>
      <c r="G1169" s="57">
        <v>-1.9909158951832069</v>
      </c>
    </row>
    <row r="1170" spans="1:7">
      <c r="A1170" t="s">
        <v>305</v>
      </c>
      <c r="B1170">
        <v>45</v>
      </c>
      <c r="C1170" t="s">
        <v>40</v>
      </c>
      <c r="D1170">
        <v>4.75</v>
      </c>
      <c r="E1170">
        <v>4.5</v>
      </c>
      <c r="F1170" s="56">
        <v>42095</v>
      </c>
      <c r="G1170" s="57">
        <v>-4.3690950345552011</v>
      </c>
    </row>
    <row r="1171" spans="1:7">
      <c r="A1171" t="s">
        <v>305</v>
      </c>
      <c r="B1171">
        <v>45</v>
      </c>
      <c r="C1171" t="s">
        <v>40</v>
      </c>
      <c r="D1171">
        <v>4.875</v>
      </c>
      <c r="E1171">
        <v>4.5</v>
      </c>
      <c r="F1171" s="56">
        <v>42095</v>
      </c>
      <c r="G1171" s="57">
        <v>-3.8599644316851141</v>
      </c>
    </row>
    <row r="1172" spans="1:7">
      <c r="A1172" t="s">
        <v>305</v>
      </c>
      <c r="B1172">
        <v>45</v>
      </c>
      <c r="C1172" t="s">
        <v>40</v>
      </c>
      <c r="D1172">
        <v>5</v>
      </c>
      <c r="E1172">
        <v>4.5</v>
      </c>
      <c r="F1172" s="56">
        <v>42095</v>
      </c>
      <c r="G1172" s="57">
        <v>-3.2405251384060989</v>
      </c>
    </row>
    <row r="1173" spans="1:7">
      <c r="A1173" t="s">
        <v>305</v>
      </c>
      <c r="B1173">
        <v>45</v>
      </c>
      <c r="C1173" t="s">
        <v>40</v>
      </c>
      <c r="D1173">
        <v>5.125</v>
      </c>
      <c r="E1173">
        <v>4.5</v>
      </c>
      <c r="F1173" s="56">
        <v>42095</v>
      </c>
      <c r="G1173" s="57">
        <v>-2.5709674550727755</v>
      </c>
    </row>
    <row r="1174" spans="1:7">
      <c r="A1174" t="s">
        <v>305</v>
      </c>
      <c r="B1174">
        <v>45</v>
      </c>
      <c r="C1174" t="s">
        <v>40</v>
      </c>
      <c r="D1174">
        <v>5.25</v>
      </c>
      <c r="E1174">
        <v>5</v>
      </c>
      <c r="F1174" s="56">
        <v>42095</v>
      </c>
      <c r="G1174" s="57">
        <v>-4.5792933828505653</v>
      </c>
    </row>
    <row r="1175" spans="1:7">
      <c r="A1175" t="s">
        <v>305</v>
      </c>
      <c r="B1175">
        <v>45</v>
      </c>
      <c r="C1175" t="s">
        <v>40</v>
      </c>
      <c r="D1175">
        <v>3.25</v>
      </c>
      <c r="E1175">
        <v>2.5</v>
      </c>
      <c r="F1175" s="56">
        <v>42095</v>
      </c>
      <c r="G1175" s="57">
        <v>-0.92158326062833851</v>
      </c>
    </row>
    <row r="1176" spans="1:7">
      <c r="A1176" t="s">
        <v>305</v>
      </c>
      <c r="B1176">
        <v>45</v>
      </c>
      <c r="C1176" t="s">
        <v>40</v>
      </c>
      <c r="D1176">
        <v>3.375</v>
      </c>
      <c r="E1176">
        <v>2.5</v>
      </c>
      <c r="F1176" s="56">
        <v>42095</v>
      </c>
      <c r="G1176" s="57">
        <v>-0.24961347729500005</v>
      </c>
    </row>
    <row r="1177" spans="1:7">
      <c r="A1177" t="s">
        <v>305</v>
      </c>
      <c r="B1177">
        <v>45</v>
      </c>
      <c r="C1177" t="s">
        <v>40</v>
      </c>
      <c r="D1177">
        <v>3.5</v>
      </c>
      <c r="E1177">
        <v>2.5</v>
      </c>
      <c r="F1177" s="56">
        <v>42095</v>
      </c>
      <c r="G1177" s="57">
        <v>0.19947553937166163</v>
      </c>
    </row>
    <row r="1178" spans="1:7">
      <c r="A1178" t="s">
        <v>305</v>
      </c>
      <c r="B1178">
        <v>45</v>
      </c>
      <c r="C1178" t="s">
        <v>40</v>
      </c>
      <c r="D1178">
        <v>3.625</v>
      </c>
      <c r="E1178">
        <v>2.5</v>
      </c>
      <c r="F1178" s="56">
        <v>42095</v>
      </c>
      <c r="G1178" s="57">
        <v>0.25288304890841573</v>
      </c>
    </row>
    <row r="1179" spans="1:7">
      <c r="A1179" t="s">
        <v>305</v>
      </c>
      <c r="B1179">
        <v>45</v>
      </c>
      <c r="C1179" t="s">
        <v>40</v>
      </c>
      <c r="D1179">
        <v>3.75</v>
      </c>
      <c r="E1179">
        <v>3</v>
      </c>
      <c r="F1179" s="56">
        <v>42095</v>
      </c>
      <c r="G1179" s="57">
        <v>-1.0076085241009878</v>
      </c>
    </row>
    <row r="1180" spans="1:7">
      <c r="A1180" t="s">
        <v>305</v>
      </c>
      <c r="B1180">
        <v>45</v>
      </c>
      <c r="C1180" t="s">
        <v>40</v>
      </c>
      <c r="D1180">
        <v>3.875</v>
      </c>
      <c r="E1180">
        <v>3</v>
      </c>
      <c r="F1180" s="56">
        <v>42095</v>
      </c>
      <c r="G1180" s="57">
        <v>-0.44716458599928899</v>
      </c>
    </row>
    <row r="1181" spans="1:7">
      <c r="A1181" t="s">
        <v>305</v>
      </c>
      <c r="B1181">
        <v>45</v>
      </c>
      <c r="C1181" t="s">
        <v>40</v>
      </c>
      <c r="D1181">
        <v>4</v>
      </c>
      <c r="E1181">
        <v>3</v>
      </c>
      <c r="F1181" s="56">
        <v>42095</v>
      </c>
      <c r="G1181" s="57">
        <v>-8.3027261294290611E-2</v>
      </c>
    </row>
    <row r="1182" spans="1:7">
      <c r="A1182" t="s">
        <v>305</v>
      </c>
      <c r="B1182">
        <v>45</v>
      </c>
      <c r="C1182" t="s">
        <v>40</v>
      </c>
      <c r="D1182">
        <v>4.125</v>
      </c>
      <c r="E1182">
        <v>3</v>
      </c>
      <c r="F1182" s="56">
        <v>42095</v>
      </c>
      <c r="G1182" s="57">
        <v>-4.2164717902110738E-2</v>
      </c>
    </row>
    <row r="1183" spans="1:7">
      <c r="A1183" t="s">
        <v>305</v>
      </c>
      <c r="B1183">
        <v>45</v>
      </c>
      <c r="C1183" t="s">
        <v>40</v>
      </c>
      <c r="D1183">
        <v>4.25</v>
      </c>
      <c r="E1183">
        <v>3.5</v>
      </c>
      <c r="F1183" s="56">
        <v>42095</v>
      </c>
      <c r="G1183" s="57">
        <v>-1.1603124990177633</v>
      </c>
    </row>
    <row r="1184" spans="1:7">
      <c r="A1184" t="s">
        <v>305</v>
      </c>
      <c r="B1184">
        <v>45</v>
      </c>
      <c r="C1184" t="s">
        <v>40</v>
      </c>
      <c r="D1184">
        <v>4.375</v>
      </c>
      <c r="E1184">
        <v>3.5</v>
      </c>
      <c r="F1184" s="56">
        <v>42095</v>
      </c>
      <c r="G1184" s="57">
        <v>-0.71696760764609735</v>
      </c>
    </row>
    <row r="1185" spans="1:7">
      <c r="A1185" t="s">
        <v>305</v>
      </c>
      <c r="B1185">
        <v>45</v>
      </c>
      <c r="C1185" t="s">
        <v>40</v>
      </c>
      <c r="D1185">
        <v>4.5</v>
      </c>
      <c r="E1185">
        <v>3.5</v>
      </c>
      <c r="F1185" s="56">
        <v>42095</v>
      </c>
      <c r="G1185" s="57">
        <v>-0.55859251189237114</v>
      </c>
    </row>
    <row r="1186" spans="1:7">
      <c r="A1186" t="s">
        <v>305</v>
      </c>
      <c r="B1186">
        <v>45</v>
      </c>
      <c r="C1186" t="s">
        <v>40</v>
      </c>
      <c r="D1186">
        <v>4.625</v>
      </c>
      <c r="E1186">
        <v>3.5</v>
      </c>
      <c r="F1186" s="56">
        <v>42095</v>
      </c>
      <c r="G1186" s="57">
        <v>-0.50250503907207644</v>
      </c>
    </row>
    <row r="1187" spans="1:7">
      <c r="A1187" t="s">
        <v>305</v>
      </c>
      <c r="B1187">
        <v>45</v>
      </c>
      <c r="C1187" t="s">
        <v>40</v>
      </c>
      <c r="D1187">
        <v>4.75</v>
      </c>
      <c r="E1187">
        <v>4</v>
      </c>
      <c r="F1187" s="56">
        <v>42095</v>
      </c>
      <c r="G1187" s="57">
        <v>-1.868421063444103</v>
      </c>
    </row>
    <row r="1188" spans="1:7">
      <c r="A1188" t="s">
        <v>305</v>
      </c>
      <c r="B1188">
        <v>45</v>
      </c>
      <c r="C1188" t="s">
        <v>40</v>
      </c>
      <c r="D1188">
        <v>4.875</v>
      </c>
      <c r="E1188">
        <v>4</v>
      </c>
      <c r="F1188" s="56">
        <v>42095</v>
      </c>
      <c r="G1188" s="57">
        <v>-1.4675254705740173</v>
      </c>
    </row>
    <row r="1189" spans="1:7">
      <c r="A1189" t="s">
        <v>305</v>
      </c>
      <c r="B1189">
        <v>45</v>
      </c>
      <c r="C1189" t="s">
        <v>40</v>
      </c>
      <c r="D1189">
        <v>5</v>
      </c>
      <c r="E1189">
        <v>4</v>
      </c>
      <c r="F1189" s="56">
        <v>42095</v>
      </c>
      <c r="G1189" s="57">
        <v>-1.1520402939616758</v>
      </c>
    </row>
    <row r="1190" spans="1:7">
      <c r="A1190" t="s">
        <v>305</v>
      </c>
      <c r="B1190">
        <v>45</v>
      </c>
      <c r="C1190" t="s">
        <v>40</v>
      </c>
      <c r="D1190">
        <v>5.125</v>
      </c>
      <c r="E1190">
        <v>4</v>
      </c>
      <c r="F1190" s="56">
        <v>42095</v>
      </c>
      <c r="G1190" s="57">
        <v>-1.0692902939616715</v>
      </c>
    </row>
    <row r="1191" spans="1:7">
      <c r="A1191" t="s">
        <v>305</v>
      </c>
      <c r="B1191">
        <v>45</v>
      </c>
      <c r="C1191" t="s">
        <v>40</v>
      </c>
      <c r="D1191">
        <v>5.25</v>
      </c>
      <c r="E1191">
        <v>4.5</v>
      </c>
      <c r="F1191" s="56">
        <v>42095</v>
      </c>
      <c r="G1191" s="57">
        <v>-1.9969262717394543</v>
      </c>
    </row>
    <row r="1192" spans="1:7">
      <c r="A1192" t="s">
        <v>305</v>
      </c>
      <c r="B1192">
        <v>45</v>
      </c>
      <c r="C1192" t="s">
        <v>40</v>
      </c>
      <c r="D1192">
        <v>3.25</v>
      </c>
      <c r="E1192">
        <v>3</v>
      </c>
      <c r="F1192" s="56">
        <v>42125</v>
      </c>
      <c r="G1192" s="57">
        <v>-4.6397917717394677</v>
      </c>
    </row>
    <row r="1193" spans="1:7">
      <c r="A1193" t="s">
        <v>305</v>
      </c>
      <c r="B1193">
        <v>45</v>
      </c>
      <c r="C1193" t="s">
        <v>40</v>
      </c>
      <c r="D1193">
        <v>3.375</v>
      </c>
      <c r="E1193">
        <v>3</v>
      </c>
      <c r="F1193" s="56">
        <v>42125</v>
      </c>
      <c r="G1193" s="57">
        <v>-3.5793611384061279</v>
      </c>
    </row>
    <row r="1194" spans="1:7">
      <c r="A1194" t="s">
        <v>305</v>
      </c>
      <c r="B1194">
        <v>45</v>
      </c>
      <c r="C1194" t="s">
        <v>40</v>
      </c>
      <c r="D1194">
        <v>3.5</v>
      </c>
      <c r="E1194">
        <v>3</v>
      </c>
      <c r="F1194" s="56">
        <v>42125</v>
      </c>
      <c r="G1194" s="57">
        <v>-2.6108100050727927</v>
      </c>
    </row>
    <row r="1195" spans="1:7">
      <c r="A1195" t="s">
        <v>305</v>
      </c>
      <c r="B1195">
        <v>45</v>
      </c>
      <c r="C1195" t="s">
        <v>40</v>
      </c>
      <c r="D1195">
        <v>3.625</v>
      </c>
      <c r="E1195">
        <v>3</v>
      </c>
      <c r="F1195" s="56">
        <v>42125</v>
      </c>
      <c r="G1195" s="57">
        <v>-1.7513133622027226</v>
      </c>
    </row>
    <row r="1196" spans="1:7">
      <c r="A1196" t="s">
        <v>305</v>
      </c>
      <c r="B1196">
        <v>45</v>
      </c>
      <c r="C1196" t="s">
        <v>40</v>
      </c>
      <c r="D1196">
        <v>3.75</v>
      </c>
      <c r="E1196">
        <v>3.5</v>
      </c>
      <c r="F1196" s="56">
        <v>42125</v>
      </c>
      <c r="G1196" s="57">
        <v>-4.15532943521211</v>
      </c>
    </row>
    <row r="1197" spans="1:7">
      <c r="A1197" t="s">
        <v>305</v>
      </c>
      <c r="B1197">
        <v>45</v>
      </c>
      <c r="C1197" t="s">
        <v>40</v>
      </c>
      <c r="D1197">
        <v>3.875</v>
      </c>
      <c r="E1197">
        <v>3.5</v>
      </c>
      <c r="F1197" s="56">
        <v>42125</v>
      </c>
      <c r="G1197" s="57">
        <v>-3.3000629471104048</v>
      </c>
    </row>
    <row r="1198" spans="1:7">
      <c r="A1198" t="s">
        <v>305</v>
      </c>
      <c r="B1198">
        <v>45</v>
      </c>
      <c r="C1198" t="s">
        <v>40</v>
      </c>
      <c r="D1198">
        <v>4</v>
      </c>
      <c r="E1198">
        <v>3.5</v>
      </c>
      <c r="F1198" s="56">
        <v>42125</v>
      </c>
      <c r="G1198" s="57">
        <v>-2.4964359657387547</v>
      </c>
    </row>
    <row r="1199" spans="1:7">
      <c r="A1199" t="s">
        <v>305</v>
      </c>
      <c r="B1199">
        <v>45</v>
      </c>
      <c r="C1199" t="s">
        <v>40</v>
      </c>
      <c r="D1199">
        <v>4.125</v>
      </c>
      <c r="E1199">
        <v>3.5</v>
      </c>
      <c r="F1199" s="56">
        <v>42125</v>
      </c>
      <c r="G1199" s="57">
        <v>-1.7346083540132327</v>
      </c>
    </row>
    <row r="1200" spans="1:7">
      <c r="A1200" t="s">
        <v>305</v>
      </c>
      <c r="B1200">
        <v>45</v>
      </c>
      <c r="C1200" t="s">
        <v>40</v>
      </c>
      <c r="D1200">
        <v>4.25</v>
      </c>
      <c r="E1200">
        <v>4</v>
      </c>
      <c r="F1200" s="56">
        <v>42125</v>
      </c>
      <c r="G1200" s="57">
        <v>-3.5762658701288785</v>
      </c>
    </row>
    <row r="1201" spans="1:7">
      <c r="A1201" t="s">
        <v>305</v>
      </c>
      <c r="B1201">
        <v>45</v>
      </c>
      <c r="C1201" t="s">
        <v>40</v>
      </c>
      <c r="D1201">
        <v>4.375</v>
      </c>
      <c r="E1201">
        <v>4</v>
      </c>
      <c r="F1201" s="56">
        <v>42125</v>
      </c>
      <c r="G1201" s="57">
        <v>-3.098259468757206</v>
      </c>
    </row>
    <row r="1202" spans="1:7">
      <c r="A1202" t="s">
        <v>305</v>
      </c>
      <c r="B1202">
        <v>45</v>
      </c>
      <c r="C1202" t="s">
        <v>40</v>
      </c>
      <c r="D1202">
        <v>4.5</v>
      </c>
      <c r="E1202">
        <v>4</v>
      </c>
      <c r="F1202" s="56">
        <v>42125</v>
      </c>
      <c r="G1202" s="57">
        <v>-2.5667095563368179</v>
      </c>
    </row>
    <row r="1203" spans="1:7">
      <c r="A1203" t="s">
        <v>305</v>
      </c>
      <c r="B1203">
        <v>45</v>
      </c>
      <c r="C1203" t="s">
        <v>40</v>
      </c>
      <c r="D1203">
        <v>4.625</v>
      </c>
      <c r="E1203">
        <v>4</v>
      </c>
      <c r="F1203" s="56">
        <v>42125</v>
      </c>
      <c r="G1203" s="57">
        <v>-1.9787283951831967</v>
      </c>
    </row>
    <row r="1204" spans="1:7">
      <c r="A1204" t="s">
        <v>305</v>
      </c>
      <c r="B1204">
        <v>45</v>
      </c>
      <c r="C1204" t="s">
        <v>40</v>
      </c>
      <c r="D1204">
        <v>4.75</v>
      </c>
      <c r="E1204">
        <v>4.5</v>
      </c>
      <c r="F1204" s="56">
        <v>42125</v>
      </c>
      <c r="G1204" s="57">
        <v>-4.3690950345551869</v>
      </c>
    </row>
    <row r="1205" spans="1:7">
      <c r="A1205" t="s">
        <v>305</v>
      </c>
      <c r="B1205">
        <v>45</v>
      </c>
      <c r="C1205" t="s">
        <v>40</v>
      </c>
      <c r="D1205">
        <v>4.875</v>
      </c>
      <c r="E1205">
        <v>4.5</v>
      </c>
      <c r="F1205" s="56">
        <v>42125</v>
      </c>
      <c r="G1205" s="57">
        <v>-3.8599644316851141</v>
      </c>
    </row>
    <row r="1206" spans="1:7">
      <c r="A1206" t="s">
        <v>305</v>
      </c>
      <c r="B1206">
        <v>45</v>
      </c>
      <c r="C1206" t="s">
        <v>40</v>
      </c>
      <c r="D1206">
        <v>5</v>
      </c>
      <c r="E1206">
        <v>4.5</v>
      </c>
      <c r="F1206" s="56">
        <v>42125</v>
      </c>
      <c r="G1206" s="57">
        <v>-3.2405251384060989</v>
      </c>
    </row>
    <row r="1207" spans="1:7">
      <c r="A1207" t="s">
        <v>305</v>
      </c>
      <c r="B1207">
        <v>45</v>
      </c>
      <c r="C1207" t="s">
        <v>40</v>
      </c>
      <c r="D1207">
        <v>5.125</v>
      </c>
      <c r="E1207">
        <v>4.5</v>
      </c>
      <c r="F1207" s="56">
        <v>42125</v>
      </c>
      <c r="G1207" s="57">
        <v>-2.5709674550727755</v>
      </c>
    </row>
    <row r="1208" spans="1:7">
      <c r="A1208" t="s">
        <v>305</v>
      </c>
      <c r="B1208">
        <v>45</v>
      </c>
      <c r="C1208" t="s">
        <v>40</v>
      </c>
      <c r="D1208">
        <v>5.25</v>
      </c>
      <c r="E1208">
        <v>5</v>
      </c>
      <c r="F1208" s="56">
        <v>42125</v>
      </c>
      <c r="G1208" s="57">
        <v>-4.5792933828505795</v>
      </c>
    </row>
    <row r="1209" spans="1:7">
      <c r="A1209" t="s">
        <v>305</v>
      </c>
      <c r="B1209">
        <v>45</v>
      </c>
      <c r="C1209" t="s">
        <v>40</v>
      </c>
      <c r="D1209">
        <v>3.25</v>
      </c>
      <c r="E1209">
        <v>2.5</v>
      </c>
      <c r="F1209" s="56">
        <v>42125</v>
      </c>
      <c r="G1209" s="57">
        <v>-0.92158326062833851</v>
      </c>
    </row>
    <row r="1210" spans="1:7">
      <c r="A1210" t="s">
        <v>305</v>
      </c>
      <c r="B1210">
        <v>45</v>
      </c>
      <c r="C1210" t="s">
        <v>40</v>
      </c>
      <c r="D1210">
        <v>3.375</v>
      </c>
      <c r="E1210">
        <v>2.5</v>
      </c>
      <c r="F1210" s="56">
        <v>42125</v>
      </c>
      <c r="G1210" s="57">
        <v>-0.24961347729500005</v>
      </c>
    </row>
    <row r="1211" spans="1:7">
      <c r="A1211" t="s">
        <v>305</v>
      </c>
      <c r="B1211">
        <v>45</v>
      </c>
      <c r="C1211" t="s">
        <v>40</v>
      </c>
      <c r="D1211">
        <v>3.5</v>
      </c>
      <c r="E1211">
        <v>2.5</v>
      </c>
      <c r="F1211" s="56">
        <v>42125</v>
      </c>
      <c r="G1211" s="57">
        <v>0.19947553937166163</v>
      </c>
    </row>
    <row r="1212" spans="1:7">
      <c r="A1212" t="s">
        <v>305</v>
      </c>
      <c r="B1212">
        <v>45</v>
      </c>
      <c r="C1212" t="s">
        <v>40</v>
      </c>
      <c r="D1212">
        <v>3.625</v>
      </c>
      <c r="E1212">
        <v>2.5</v>
      </c>
      <c r="F1212" s="56">
        <v>42125</v>
      </c>
      <c r="G1212" s="57">
        <v>0.25288304890841573</v>
      </c>
    </row>
    <row r="1213" spans="1:7">
      <c r="A1213" t="s">
        <v>305</v>
      </c>
      <c r="B1213">
        <v>45</v>
      </c>
      <c r="C1213" t="s">
        <v>40</v>
      </c>
      <c r="D1213">
        <v>3.75</v>
      </c>
      <c r="E1213">
        <v>3</v>
      </c>
      <c r="F1213" s="56">
        <v>42125</v>
      </c>
      <c r="G1213" s="57">
        <v>-1.0072540041010143</v>
      </c>
    </row>
    <row r="1214" spans="1:7">
      <c r="A1214" t="s">
        <v>305</v>
      </c>
      <c r="B1214">
        <v>45</v>
      </c>
      <c r="C1214" t="s">
        <v>40</v>
      </c>
      <c r="D1214">
        <v>3.875</v>
      </c>
      <c r="E1214">
        <v>3</v>
      </c>
      <c r="F1214" s="56">
        <v>42125</v>
      </c>
      <c r="G1214" s="57">
        <v>-0.4471645859993032</v>
      </c>
    </row>
    <row r="1215" spans="1:7">
      <c r="A1215" t="s">
        <v>305</v>
      </c>
      <c r="B1215">
        <v>45</v>
      </c>
      <c r="C1215" t="s">
        <v>40</v>
      </c>
      <c r="D1215">
        <v>4</v>
      </c>
      <c r="E1215">
        <v>3</v>
      </c>
      <c r="F1215" s="56">
        <v>42125</v>
      </c>
      <c r="G1215" s="57">
        <v>-8.3027261294304822E-2</v>
      </c>
    </row>
    <row r="1216" spans="1:7">
      <c r="A1216" t="s">
        <v>305</v>
      </c>
      <c r="B1216">
        <v>45</v>
      </c>
      <c r="C1216" t="s">
        <v>40</v>
      </c>
      <c r="D1216">
        <v>4.125</v>
      </c>
      <c r="E1216">
        <v>3</v>
      </c>
      <c r="F1216" s="56">
        <v>42125</v>
      </c>
      <c r="G1216" s="57">
        <v>-4.2164717902124949E-2</v>
      </c>
    </row>
    <row r="1217" spans="1:7">
      <c r="A1217" t="s">
        <v>305</v>
      </c>
      <c r="B1217">
        <v>45</v>
      </c>
      <c r="C1217" t="s">
        <v>40</v>
      </c>
      <c r="D1217">
        <v>4.25</v>
      </c>
      <c r="E1217">
        <v>3.5</v>
      </c>
      <c r="F1217" s="56">
        <v>42125</v>
      </c>
      <c r="G1217" s="57">
        <v>-1.1603124990177491</v>
      </c>
    </row>
    <row r="1218" spans="1:7">
      <c r="A1218" t="s">
        <v>305</v>
      </c>
      <c r="B1218">
        <v>45</v>
      </c>
      <c r="C1218" t="s">
        <v>40</v>
      </c>
      <c r="D1218">
        <v>4.375</v>
      </c>
      <c r="E1218">
        <v>3.5</v>
      </c>
      <c r="F1218" s="56">
        <v>42125</v>
      </c>
      <c r="G1218" s="57">
        <v>-0.71696760764608314</v>
      </c>
    </row>
    <row r="1219" spans="1:7">
      <c r="A1219" t="s">
        <v>305</v>
      </c>
      <c r="B1219">
        <v>45</v>
      </c>
      <c r="C1219" t="s">
        <v>40</v>
      </c>
      <c r="D1219">
        <v>4.5</v>
      </c>
      <c r="E1219">
        <v>3.5</v>
      </c>
      <c r="F1219" s="56">
        <v>42125</v>
      </c>
      <c r="G1219" s="57">
        <v>-0.55859251189235692</v>
      </c>
    </row>
    <row r="1220" spans="1:7">
      <c r="A1220" t="s">
        <v>305</v>
      </c>
      <c r="B1220">
        <v>45</v>
      </c>
      <c r="C1220" t="s">
        <v>40</v>
      </c>
      <c r="D1220">
        <v>4.625</v>
      </c>
      <c r="E1220">
        <v>3.5</v>
      </c>
      <c r="F1220" s="56">
        <v>42125</v>
      </c>
      <c r="G1220" s="57">
        <v>-0.50250503907206223</v>
      </c>
    </row>
    <row r="1221" spans="1:7">
      <c r="A1221" t="s">
        <v>305</v>
      </c>
      <c r="B1221">
        <v>45</v>
      </c>
      <c r="C1221" t="s">
        <v>40</v>
      </c>
      <c r="D1221">
        <v>4.75</v>
      </c>
      <c r="E1221">
        <v>4</v>
      </c>
      <c r="F1221" s="56">
        <v>42125</v>
      </c>
      <c r="G1221" s="57">
        <v>-1.8667064634441033</v>
      </c>
    </row>
    <row r="1222" spans="1:7">
      <c r="A1222" t="s">
        <v>305</v>
      </c>
      <c r="B1222">
        <v>45</v>
      </c>
      <c r="C1222" t="s">
        <v>40</v>
      </c>
      <c r="D1222">
        <v>4.875</v>
      </c>
      <c r="E1222">
        <v>4</v>
      </c>
      <c r="F1222" s="56">
        <v>42125</v>
      </c>
      <c r="G1222" s="57">
        <v>-1.4675254705740173</v>
      </c>
    </row>
    <row r="1223" spans="1:7">
      <c r="A1223" t="s">
        <v>305</v>
      </c>
      <c r="B1223">
        <v>45</v>
      </c>
      <c r="C1223" t="s">
        <v>40</v>
      </c>
      <c r="D1223">
        <v>5</v>
      </c>
      <c r="E1223">
        <v>4</v>
      </c>
      <c r="F1223" s="56">
        <v>42125</v>
      </c>
      <c r="G1223" s="57">
        <v>-1.1520402939616758</v>
      </c>
    </row>
    <row r="1224" spans="1:7">
      <c r="A1224" t="s">
        <v>305</v>
      </c>
      <c r="B1224">
        <v>45</v>
      </c>
      <c r="C1224" t="s">
        <v>40</v>
      </c>
      <c r="D1224">
        <v>5.125</v>
      </c>
      <c r="E1224">
        <v>4</v>
      </c>
      <c r="F1224" s="56">
        <v>42125</v>
      </c>
      <c r="G1224" s="57">
        <v>-1.0692902939616715</v>
      </c>
    </row>
    <row r="1225" spans="1:7">
      <c r="A1225" t="s">
        <v>305</v>
      </c>
      <c r="B1225">
        <v>45</v>
      </c>
      <c r="C1225" t="s">
        <v>40</v>
      </c>
      <c r="D1225">
        <v>5.25</v>
      </c>
      <c r="E1225">
        <v>4.5</v>
      </c>
      <c r="F1225" s="56">
        <v>42125</v>
      </c>
      <c r="G1225" s="57">
        <v>-1.9907642317394476</v>
      </c>
    </row>
    <row r="1226" spans="1:7">
      <c r="A1226" t="s">
        <v>309</v>
      </c>
      <c r="B1226">
        <v>46</v>
      </c>
      <c r="C1226" t="s">
        <v>39</v>
      </c>
      <c r="D1226">
        <v>3.25</v>
      </c>
      <c r="E1226">
        <v>3</v>
      </c>
      <c r="F1226" s="56">
        <v>42095</v>
      </c>
      <c r="G1226" s="57">
        <v>-4.5782967478975962</v>
      </c>
    </row>
    <row r="1227" spans="1:7">
      <c r="A1227" t="s">
        <v>309</v>
      </c>
      <c r="B1227">
        <v>46</v>
      </c>
      <c r="C1227" t="s">
        <v>39</v>
      </c>
      <c r="D1227">
        <v>3.375</v>
      </c>
      <c r="E1227">
        <v>3</v>
      </c>
      <c r="F1227" s="56">
        <v>42095</v>
      </c>
      <c r="G1227" s="57">
        <v>-3.541916114564259</v>
      </c>
    </row>
    <row r="1228" spans="1:7">
      <c r="A1228" t="s">
        <v>309</v>
      </c>
      <c r="B1228">
        <v>46</v>
      </c>
      <c r="C1228" t="s">
        <v>39</v>
      </c>
      <c r="D1228">
        <v>3.5</v>
      </c>
      <c r="E1228">
        <v>3</v>
      </c>
      <c r="F1228" s="56">
        <v>42095</v>
      </c>
      <c r="G1228" s="57">
        <v>-2.6021124812309182</v>
      </c>
    </row>
    <row r="1229" spans="1:7">
      <c r="A1229" t="s">
        <v>309</v>
      </c>
      <c r="B1229">
        <v>46</v>
      </c>
      <c r="C1229" t="s">
        <v>39</v>
      </c>
      <c r="D1229">
        <v>3.625</v>
      </c>
      <c r="E1229">
        <v>3</v>
      </c>
      <c r="F1229" s="56">
        <v>42095</v>
      </c>
      <c r="G1229" s="57">
        <v>-1.7747933383608512</v>
      </c>
    </row>
    <row r="1230" spans="1:7">
      <c r="A1230" t="s">
        <v>309</v>
      </c>
      <c r="B1230">
        <v>46</v>
      </c>
      <c r="C1230" t="s">
        <v>39</v>
      </c>
      <c r="D1230">
        <v>3.75</v>
      </c>
      <c r="E1230">
        <v>3.5</v>
      </c>
      <c r="F1230" s="56">
        <v>42095</v>
      </c>
      <c r="G1230" s="57">
        <v>-4.2122744709749185</v>
      </c>
    </row>
    <row r="1231" spans="1:7">
      <c r="A1231" t="s">
        <v>309</v>
      </c>
      <c r="B1231">
        <v>46</v>
      </c>
      <c r="C1231" t="s">
        <v>39</v>
      </c>
      <c r="D1231">
        <v>3.875</v>
      </c>
      <c r="E1231">
        <v>3.5</v>
      </c>
      <c r="F1231" s="56">
        <v>42095</v>
      </c>
      <c r="G1231" s="57">
        <v>-3.3901929828732023</v>
      </c>
    </row>
    <row r="1232" spans="1:7">
      <c r="A1232" t="s">
        <v>309</v>
      </c>
      <c r="B1232">
        <v>46</v>
      </c>
      <c r="C1232" t="s">
        <v>39</v>
      </c>
      <c r="D1232">
        <v>4</v>
      </c>
      <c r="E1232">
        <v>3.5</v>
      </c>
      <c r="F1232" s="56">
        <v>42095</v>
      </c>
      <c r="G1232" s="57">
        <v>-2.6266134418968932</v>
      </c>
    </row>
    <row r="1233" spans="1:7">
      <c r="A1233" t="s">
        <v>309</v>
      </c>
      <c r="B1233">
        <v>46</v>
      </c>
      <c r="C1233" t="s">
        <v>39</v>
      </c>
      <c r="D1233">
        <v>4.125</v>
      </c>
      <c r="E1233">
        <v>3.5</v>
      </c>
      <c r="F1233" s="56">
        <v>42095</v>
      </c>
      <c r="G1233" s="57">
        <v>-1.8979658897760316</v>
      </c>
    </row>
    <row r="1234" spans="1:7">
      <c r="A1234" t="s">
        <v>309</v>
      </c>
      <c r="B1234">
        <v>46</v>
      </c>
      <c r="C1234" t="s">
        <v>39</v>
      </c>
      <c r="D1234">
        <v>4.25</v>
      </c>
      <c r="E1234">
        <v>4</v>
      </c>
      <c r="F1234" s="56">
        <v>42095</v>
      </c>
      <c r="G1234" s="57">
        <v>-3.7516284058916511</v>
      </c>
    </row>
    <row r="1235" spans="1:7">
      <c r="A1235" t="s">
        <v>309</v>
      </c>
      <c r="B1235">
        <v>46</v>
      </c>
      <c r="C1235" t="s">
        <v>39</v>
      </c>
      <c r="D1235">
        <v>4.375</v>
      </c>
      <c r="E1235">
        <v>4</v>
      </c>
      <c r="F1235" s="56">
        <v>42095</v>
      </c>
      <c r="G1235" s="57">
        <v>-3.2906669449153583</v>
      </c>
    </row>
    <row r="1236" spans="1:7">
      <c r="A1236" t="s">
        <v>309</v>
      </c>
      <c r="B1236">
        <v>46</v>
      </c>
      <c r="C1236" t="s">
        <v>39</v>
      </c>
      <c r="D1236">
        <v>4.5</v>
      </c>
      <c r="E1236">
        <v>4</v>
      </c>
      <c r="F1236" s="56">
        <v>42095</v>
      </c>
      <c r="G1236" s="57">
        <v>-2.638434532494955</v>
      </c>
    </row>
    <row r="1237" spans="1:7">
      <c r="A1237" t="s">
        <v>309</v>
      </c>
      <c r="B1237">
        <v>46</v>
      </c>
      <c r="C1237" t="s">
        <v>39</v>
      </c>
      <c r="D1237">
        <v>4.625</v>
      </c>
      <c r="E1237">
        <v>4</v>
      </c>
      <c r="F1237" s="56">
        <v>42095</v>
      </c>
      <c r="G1237" s="57">
        <v>-2.0557508713413455</v>
      </c>
    </row>
    <row r="1238" spans="1:7">
      <c r="A1238" t="s">
        <v>309</v>
      </c>
      <c r="B1238">
        <v>46</v>
      </c>
      <c r="C1238" t="s">
        <v>39</v>
      </c>
      <c r="D1238">
        <v>4.75</v>
      </c>
      <c r="E1238">
        <v>4.5</v>
      </c>
      <c r="F1238" s="56">
        <v>42095</v>
      </c>
      <c r="G1238" s="57">
        <v>-7.2637600703179857</v>
      </c>
    </row>
    <row r="1239" spans="1:7">
      <c r="A1239" t="s">
        <v>309</v>
      </c>
      <c r="B1239">
        <v>46</v>
      </c>
      <c r="C1239" t="s">
        <v>39</v>
      </c>
      <c r="D1239">
        <v>4.875</v>
      </c>
      <c r="E1239">
        <v>4.5</v>
      </c>
      <c r="F1239" s="56">
        <v>42095</v>
      </c>
      <c r="G1239" s="57">
        <v>-6.7537594674479067</v>
      </c>
    </row>
    <row r="1240" spans="1:7">
      <c r="A1240" t="s">
        <v>309</v>
      </c>
      <c r="B1240">
        <v>46</v>
      </c>
      <c r="C1240" t="s">
        <v>39</v>
      </c>
      <c r="D1240">
        <v>5</v>
      </c>
      <c r="E1240">
        <v>4.5</v>
      </c>
      <c r="F1240" s="56">
        <v>42095</v>
      </c>
      <c r="G1240" s="57">
        <v>-6.5063851145642673</v>
      </c>
    </row>
    <row r="1241" spans="1:7">
      <c r="A1241" t="s">
        <v>309</v>
      </c>
      <c r="B1241">
        <v>46</v>
      </c>
      <c r="C1241" t="s">
        <v>39</v>
      </c>
      <c r="D1241">
        <v>5.125</v>
      </c>
      <c r="E1241">
        <v>4.5</v>
      </c>
      <c r="F1241" s="56">
        <v>42095</v>
      </c>
      <c r="G1241" s="57">
        <v>-5.968182536786486</v>
      </c>
    </row>
    <row r="1242" spans="1:7">
      <c r="A1242" t="s">
        <v>309</v>
      </c>
      <c r="B1242">
        <v>46</v>
      </c>
      <c r="C1242" t="s">
        <v>39</v>
      </c>
      <c r="D1242">
        <v>5.25</v>
      </c>
      <c r="E1242">
        <v>5</v>
      </c>
      <c r="F1242" s="56">
        <v>42095</v>
      </c>
      <c r="G1242" s="57">
        <v>-8.9276258590086996</v>
      </c>
    </row>
    <row r="1243" spans="1:7">
      <c r="A1243" t="s">
        <v>309</v>
      </c>
      <c r="B1243">
        <v>46</v>
      </c>
      <c r="C1243" t="s">
        <v>39</v>
      </c>
      <c r="D1243">
        <v>3.25</v>
      </c>
      <c r="E1243">
        <v>2.5</v>
      </c>
      <c r="F1243" s="56">
        <v>42095</v>
      </c>
      <c r="G1243" s="57">
        <v>-3.2975882367864813</v>
      </c>
    </row>
    <row r="1244" spans="1:7">
      <c r="A1244" t="s">
        <v>309</v>
      </c>
      <c r="B1244">
        <v>46</v>
      </c>
      <c r="C1244" t="s">
        <v>39</v>
      </c>
      <c r="D1244">
        <v>3.375</v>
      </c>
      <c r="E1244">
        <v>2.5</v>
      </c>
      <c r="F1244" s="56">
        <v>42095</v>
      </c>
      <c r="G1244" s="57">
        <v>-2.6496684534531454</v>
      </c>
    </row>
    <row r="1245" spans="1:7">
      <c r="A1245" t="s">
        <v>309</v>
      </c>
      <c r="B1245">
        <v>46</v>
      </c>
      <c r="C1245" t="s">
        <v>39</v>
      </c>
      <c r="D1245">
        <v>3.5</v>
      </c>
      <c r="E1245">
        <v>2.5</v>
      </c>
      <c r="F1245" s="56">
        <v>42095</v>
      </c>
      <c r="G1245" s="57">
        <v>-2.2293269367864781</v>
      </c>
    </row>
    <row r="1246" spans="1:7">
      <c r="A1246" t="s">
        <v>309</v>
      </c>
      <c r="B1246">
        <v>46</v>
      </c>
      <c r="C1246" t="s">
        <v>39</v>
      </c>
      <c r="D1246">
        <v>3.625</v>
      </c>
      <c r="E1246">
        <v>2.5</v>
      </c>
      <c r="F1246" s="56">
        <v>42095</v>
      </c>
      <c r="G1246" s="57">
        <v>-2.2080969272497271</v>
      </c>
    </row>
    <row r="1247" spans="1:7">
      <c r="A1247" t="s">
        <v>309</v>
      </c>
      <c r="B1247">
        <v>46</v>
      </c>
      <c r="C1247" t="s">
        <v>39</v>
      </c>
      <c r="D1247">
        <v>3.75</v>
      </c>
      <c r="E1247">
        <v>3</v>
      </c>
      <c r="F1247" s="56">
        <v>42095</v>
      </c>
      <c r="G1247" s="57">
        <v>-1.0645535598637821</v>
      </c>
    </row>
    <row r="1248" spans="1:7">
      <c r="A1248" t="s">
        <v>309</v>
      </c>
      <c r="B1248">
        <v>46</v>
      </c>
      <c r="C1248" t="s">
        <v>39</v>
      </c>
      <c r="D1248">
        <v>3.875</v>
      </c>
      <c r="E1248">
        <v>3</v>
      </c>
      <c r="F1248" s="56">
        <v>42095</v>
      </c>
      <c r="G1248" s="57">
        <v>-0.53729462176207221</v>
      </c>
    </row>
    <row r="1249" spans="1:7">
      <c r="A1249" t="s">
        <v>309</v>
      </c>
      <c r="B1249">
        <v>46</v>
      </c>
      <c r="C1249" t="s">
        <v>39</v>
      </c>
      <c r="D1249">
        <v>4</v>
      </c>
      <c r="E1249">
        <v>3</v>
      </c>
      <c r="F1249" s="56">
        <v>42095</v>
      </c>
      <c r="G1249" s="57">
        <v>-0.20507973745242225</v>
      </c>
    </row>
    <row r="1250" spans="1:7">
      <c r="A1250" t="s">
        <v>309</v>
      </c>
      <c r="B1250">
        <v>46</v>
      </c>
      <c r="C1250" t="s">
        <v>39</v>
      </c>
      <c r="D1250">
        <v>4.125</v>
      </c>
      <c r="E1250">
        <v>3</v>
      </c>
      <c r="F1250" s="56">
        <v>42095</v>
      </c>
      <c r="G1250" s="57">
        <v>-0.19333475366489949</v>
      </c>
    </row>
    <row r="1251" spans="1:7">
      <c r="A1251" t="s">
        <v>309</v>
      </c>
      <c r="B1251">
        <v>46</v>
      </c>
      <c r="C1251" t="s">
        <v>39</v>
      </c>
      <c r="D1251">
        <v>4.25</v>
      </c>
      <c r="E1251">
        <v>3.5</v>
      </c>
      <c r="F1251" s="56">
        <v>42095</v>
      </c>
      <c r="G1251" s="57">
        <v>-1.3356750347805502</v>
      </c>
    </row>
    <row r="1252" spans="1:7">
      <c r="A1252" t="s">
        <v>309</v>
      </c>
      <c r="B1252">
        <v>46</v>
      </c>
      <c r="C1252" t="s">
        <v>39</v>
      </c>
      <c r="D1252">
        <v>4.375</v>
      </c>
      <c r="E1252">
        <v>3.5</v>
      </c>
      <c r="F1252" s="56">
        <v>42095</v>
      </c>
      <c r="G1252" s="57">
        <v>-0.90937508380424958</v>
      </c>
    </row>
    <row r="1253" spans="1:7">
      <c r="A1253" t="s">
        <v>309</v>
      </c>
      <c r="B1253">
        <v>46</v>
      </c>
      <c r="C1253" t="s">
        <v>39</v>
      </c>
      <c r="D1253">
        <v>4.5</v>
      </c>
      <c r="E1253">
        <v>3.5</v>
      </c>
      <c r="F1253" s="56">
        <v>42095</v>
      </c>
      <c r="G1253" s="57">
        <v>-0.63031748805050825</v>
      </c>
    </row>
    <row r="1254" spans="1:7">
      <c r="A1254" t="s">
        <v>309</v>
      </c>
      <c r="B1254">
        <v>46</v>
      </c>
      <c r="C1254" t="s">
        <v>39</v>
      </c>
      <c r="D1254">
        <v>4.625</v>
      </c>
      <c r="E1254">
        <v>3.5</v>
      </c>
      <c r="F1254" s="56">
        <v>42095</v>
      </c>
      <c r="G1254" s="57">
        <v>-0.56734001523021504</v>
      </c>
    </row>
    <row r="1255" spans="1:7">
      <c r="A1255" t="s">
        <v>309</v>
      </c>
      <c r="B1255">
        <v>46</v>
      </c>
      <c r="C1255" t="s">
        <v>39</v>
      </c>
      <c r="D1255">
        <v>4.75</v>
      </c>
      <c r="E1255">
        <v>4</v>
      </c>
      <c r="F1255" s="56">
        <v>42095</v>
      </c>
      <c r="G1255" s="57">
        <v>-1.6693360992068875</v>
      </c>
    </row>
    <row r="1256" spans="1:7">
      <c r="A1256" t="s">
        <v>309</v>
      </c>
      <c r="B1256">
        <v>46</v>
      </c>
      <c r="C1256" t="s">
        <v>39</v>
      </c>
      <c r="D1256">
        <v>4.875</v>
      </c>
      <c r="E1256">
        <v>4</v>
      </c>
      <c r="F1256" s="56">
        <v>42095</v>
      </c>
      <c r="G1256" s="57">
        <v>-1.2675705063368099</v>
      </c>
    </row>
    <row r="1257" spans="1:7">
      <c r="A1257" t="s">
        <v>309</v>
      </c>
      <c r="B1257">
        <v>46</v>
      </c>
      <c r="C1257" t="s">
        <v>39</v>
      </c>
      <c r="D1257">
        <v>5</v>
      </c>
      <c r="E1257">
        <v>4</v>
      </c>
      <c r="F1257" s="56">
        <v>42095</v>
      </c>
      <c r="G1257" s="57">
        <v>-1.3278590701198425</v>
      </c>
    </row>
    <row r="1258" spans="1:7">
      <c r="A1258" t="s">
        <v>309</v>
      </c>
      <c r="B1258">
        <v>46</v>
      </c>
      <c r="C1258" t="s">
        <v>39</v>
      </c>
      <c r="D1258">
        <v>5.125</v>
      </c>
      <c r="E1258">
        <v>4</v>
      </c>
      <c r="F1258" s="56">
        <v>42095</v>
      </c>
      <c r="G1258" s="57">
        <v>-1.2608908701198231</v>
      </c>
    </row>
    <row r="1259" spans="1:7">
      <c r="A1259" t="s">
        <v>309</v>
      </c>
      <c r="B1259">
        <v>46</v>
      </c>
      <c r="C1259" t="s">
        <v>39</v>
      </c>
      <c r="D1259">
        <v>5.25</v>
      </c>
      <c r="E1259">
        <v>4.5</v>
      </c>
      <c r="F1259" s="56">
        <v>42095</v>
      </c>
      <c r="G1259" s="57">
        <v>-6.3452587478975886</v>
      </c>
    </row>
    <row r="1260" spans="1:7">
      <c r="A1260" t="s">
        <v>309</v>
      </c>
      <c r="B1260">
        <v>46</v>
      </c>
      <c r="C1260" t="s">
        <v>39</v>
      </c>
      <c r="D1260">
        <v>3.25</v>
      </c>
      <c r="E1260">
        <v>3</v>
      </c>
      <c r="F1260" s="56">
        <v>42125</v>
      </c>
      <c r="G1260" s="57">
        <v>-4.5782967478976104</v>
      </c>
    </row>
    <row r="1261" spans="1:7">
      <c r="A1261" t="s">
        <v>309</v>
      </c>
      <c r="B1261">
        <v>46</v>
      </c>
      <c r="C1261" t="s">
        <v>39</v>
      </c>
      <c r="D1261">
        <v>3.375</v>
      </c>
      <c r="E1261">
        <v>3</v>
      </c>
      <c r="F1261" s="56">
        <v>42125</v>
      </c>
      <c r="G1261" s="57">
        <v>-3.5419161145642732</v>
      </c>
    </row>
    <row r="1262" spans="1:7">
      <c r="A1262" t="s">
        <v>309</v>
      </c>
      <c r="B1262">
        <v>46</v>
      </c>
      <c r="C1262" t="s">
        <v>39</v>
      </c>
      <c r="D1262">
        <v>3.5</v>
      </c>
      <c r="E1262">
        <v>3</v>
      </c>
      <c r="F1262" s="56">
        <v>42125</v>
      </c>
      <c r="G1262" s="57">
        <v>-2.6021124812309324</v>
      </c>
    </row>
    <row r="1263" spans="1:7">
      <c r="A1263" t="s">
        <v>309</v>
      </c>
      <c r="B1263">
        <v>46</v>
      </c>
      <c r="C1263" t="s">
        <v>39</v>
      </c>
      <c r="D1263">
        <v>3.625</v>
      </c>
      <c r="E1263">
        <v>3</v>
      </c>
      <c r="F1263" s="56">
        <v>42125</v>
      </c>
      <c r="G1263" s="57">
        <v>-1.7747933383608654</v>
      </c>
    </row>
    <row r="1264" spans="1:7">
      <c r="A1264" t="s">
        <v>309</v>
      </c>
      <c r="B1264">
        <v>46</v>
      </c>
      <c r="C1264" t="s">
        <v>39</v>
      </c>
      <c r="D1264">
        <v>3.75</v>
      </c>
      <c r="E1264">
        <v>3.5</v>
      </c>
      <c r="F1264" s="56">
        <v>42125</v>
      </c>
      <c r="G1264" s="57">
        <v>-4.2122744709749043</v>
      </c>
    </row>
    <row r="1265" spans="1:7">
      <c r="A1265" t="s">
        <v>309</v>
      </c>
      <c r="B1265">
        <v>46</v>
      </c>
      <c r="C1265" t="s">
        <v>39</v>
      </c>
      <c r="D1265">
        <v>3.875</v>
      </c>
      <c r="E1265">
        <v>3.5</v>
      </c>
      <c r="F1265" s="56">
        <v>42125</v>
      </c>
      <c r="G1265" s="57">
        <v>-3.390192982873188</v>
      </c>
    </row>
    <row r="1266" spans="1:7">
      <c r="A1266" t="s">
        <v>309</v>
      </c>
      <c r="B1266">
        <v>46</v>
      </c>
      <c r="C1266" t="s">
        <v>39</v>
      </c>
      <c r="D1266">
        <v>4</v>
      </c>
      <c r="E1266">
        <v>3.5</v>
      </c>
      <c r="F1266" s="56">
        <v>42125</v>
      </c>
      <c r="G1266" s="57">
        <v>-2.6184884418968863</v>
      </c>
    </row>
    <row r="1267" spans="1:7">
      <c r="A1267" t="s">
        <v>309</v>
      </c>
      <c r="B1267">
        <v>46</v>
      </c>
      <c r="C1267" t="s">
        <v>39</v>
      </c>
      <c r="D1267">
        <v>4.125</v>
      </c>
      <c r="E1267">
        <v>3.5</v>
      </c>
      <c r="F1267" s="56">
        <v>42125</v>
      </c>
      <c r="G1267" s="57">
        <v>-1.8857783897760214</v>
      </c>
    </row>
    <row r="1268" spans="1:7">
      <c r="A1268" t="s">
        <v>309</v>
      </c>
      <c r="B1268">
        <v>46</v>
      </c>
      <c r="C1268" t="s">
        <v>39</v>
      </c>
      <c r="D1268">
        <v>4.25</v>
      </c>
      <c r="E1268">
        <v>4</v>
      </c>
      <c r="F1268" s="56">
        <v>42125</v>
      </c>
      <c r="G1268" s="57">
        <v>-3.7516284058916654</v>
      </c>
    </row>
    <row r="1269" spans="1:7">
      <c r="A1269" t="s">
        <v>309</v>
      </c>
      <c r="B1269">
        <v>46</v>
      </c>
      <c r="C1269" t="s">
        <v>39</v>
      </c>
      <c r="D1269">
        <v>4.375</v>
      </c>
      <c r="E1269">
        <v>4</v>
      </c>
      <c r="F1269" s="56">
        <v>42125</v>
      </c>
      <c r="G1269" s="57">
        <v>-3.2906669449153583</v>
      </c>
    </row>
    <row r="1270" spans="1:7">
      <c r="A1270" t="s">
        <v>309</v>
      </c>
      <c r="B1270">
        <v>46</v>
      </c>
      <c r="C1270" t="s">
        <v>39</v>
      </c>
      <c r="D1270">
        <v>4.5</v>
      </c>
      <c r="E1270">
        <v>4</v>
      </c>
      <c r="F1270" s="56">
        <v>42125</v>
      </c>
      <c r="G1270" s="57">
        <v>-2.638434532494955</v>
      </c>
    </row>
    <row r="1271" spans="1:7">
      <c r="A1271" t="s">
        <v>309</v>
      </c>
      <c r="B1271">
        <v>46</v>
      </c>
      <c r="C1271" t="s">
        <v>39</v>
      </c>
      <c r="D1271">
        <v>4.625</v>
      </c>
      <c r="E1271">
        <v>4</v>
      </c>
      <c r="F1271" s="56">
        <v>42125</v>
      </c>
      <c r="G1271" s="57">
        <v>-2.0435633713413353</v>
      </c>
    </row>
    <row r="1272" spans="1:7">
      <c r="A1272" t="s">
        <v>309</v>
      </c>
      <c r="B1272">
        <v>46</v>
      </c>
      <c r="C1272" t="s">
        <v>39</v>
      </c>
      <c r="D1272">
        <v>4.75</v>
      </c>
      <c r="E1272">
        <v>4.5</v>
      </c>
      <c r="F1272" s="56">
        <v>42125</v>
      </c>
      <c r="G1272" s="57">
        <v>-7.2637600703179714</v>
      </c>
    </row>
    <row r="1273" spans="1:7">
      <c r="A1273" t="s">
        <v>309</v>
      </c>
      <c r="B1273">
        <v>46</v>
      </c>
      <c r="C1273" t="s">
        <v>39</v>
      </c>
      <c r="D1273">
        <v>4.875</v>
      </c>
      <c r="E1273">
        <v>4.5</v>
      </c>
      <c r="F1273" s="56">
        <v>42125</v>
      </c>
      <c r="G1273" s="57">
        <v>-6.7537594674479067</v>
      </c>
    </row>
    <row r="1274" spans="1:7">
      <c r="A1274" t="s">
        <v>309</v>
      </c>
      <c r="B1274">
        <v>46</v>
      </c>
      <c r="C1274" t="s">
        <v>39</v>
      </c>
      <c r="D1274">
        <v>5</v>
      </c>
      <c r="E1274">
        <v>4.5</v>
      </c>
      <c r="F1274" s="56">
        <v>42125</v>
      </c>
      <c r="G1274" s="57">
        <v>-6.5063851145642673</v>
      </c>
    </row>
    <row r="1275" spans="1:7">
      <c r="A1275" t="s">
        <v>309</v>
      </c>
      <c r="B1275">
        <v>46</v>
      </c>
      <c r="C1275" t="s">
        <v>39</v>
      </c>
      <c r="D1275">
        <v>5.125</v>
      </c>
      <c r="E1275">
        <v>4.5</v>
      </c>
      <c r="F1275" s="56">
        <v>42125</v>
      </c>
      <c r="G1275" s="57">
        <v>-6.0865853145642603</v>
      </c>
    </row>
    <row r="1276" spans="1:7">
      <c r="A1276" t="s">
        <v>309</v>
      </c>
      <c r="B1276">
        <v>46</v>
      </c>
      <c r="C1276" t="s">
        <v>39</v>
      </c>
      <c r="D1276">
        <v>5.25</v>
      </c>
      <c r="E1276">
        <v>5</v>
      </c>
      <c r="F1276" s="56">
        <v>42125</v>
      </c>
      <c r="G1276" s="57">
        <v>-8.9276258590087139</v>
      </c>
    </row>
    <row r="1277" spans="1:7">
      <c r="A1277" t="s">
        <v>309</v>
      </c>
      <c r="B1277">
        <v>46</v>
      </c>
      <c r="C1277" t="s">
        <v>39</v>
      </c>
      <c r="D1277">
        <v>3.25</v>
      </c>
      <c r="E1277">
        <v>2.5</v>
      </c>
      <c r="F1277" s="56">
        <v>42125</v>
      </c>
      <c r="G1277" s="57">
        <v>-3.299477303453159</v>
      </c>
    </row>
    <row r="1278" spans="1:7">
      <c r="A1278" t="s">
        <v>309</v>
      </c>
      <c r="B1278">
        <v>46</v>
      </c>
      <c r="C1278" t="s">
        <v>39</v>
      </c>
      <c r="D1278">
        <v>3.375</v>
      </c>
      <c r="E1278">
        <v>2.5</v>
      </c>
      <c r="F1278" s="56">
        <v>42125</v>
      </c>
      <c r="G1278" s="57">
        <v>-2.6496684534531454</v>
      </c>
    </row>
    <row r="1279" spans="1:7">
      <c r="A1279" t="s">
        <v>309</v>
      </c>
      <c r="B1279">
        <v>46</v>
      </c>
      <c r="C1279" t="s">
        <v>39</v>
      </c>
      <c r="D1279">
        <v>3.5</v>
      </c>
      <c r="E1279">
        <v>2.5</v>
      </c>
      <c r="F1279" s="56">
        <v>42125</v>
      </c>
      <c r="G1279" s="57">
        <v>-2.2293269367864781</v>
      </c>
    </row>
    <row r="1280" spans="1:7">
      <c r="A1280" t="s">
        <v>309</v>
      </c>
      <c r="B1280">
        <v>46</v>
      </c>
      <c r="C1280" t="s">
        <v>39</v>
      </c>
      <c r="D1280">
        <v>3.625</v>
      </c>
      <c r="E1280">
        <v>2.5</v>
      </c>
      <c r="F1280" s="56">
        <v>42125</v>
      </c>
      <c r="G1280" s="57">
        <v>-2.2080969272497271</v>
      </c>
    </row>
    <row r="1281" spans="1:7">
      <c r="A1281" t="s">
        <v>309</v>
      </c>
      <c r="B1281">
        <v>46</v>
      </c>
      <c r="C1281" t="s">
        <v>39</v>
      </c>
      <c r="D1281">
        <v>3.75</v>
      </c>
      <c r="E1281">
        <v>3</v>
      </c>
      <c r="F1281" s="56">
        <v>42125</v>
      </c>
      <c r="G1281" s="57">
        <v>-1.0641990398638086</v>
      </c>
    </row>
    <row r="1282" spans="1:7">
      <c r="A1282" t="s">
        <v>309</v>
      </c>
      <c r="B1282">
        <v>46</v>
      </c>
      <c r="C1282" t="s">
        <v>39</v>
      </c>
      <c r="D1282">
        <v>3.875</v>
      </c>
      <c r="E1282">
        <v>3</v>
      </c>
      <c r="F1282" s="56">
        <v>42125</v>
      </c>
      <c r="G1282" s="57">
        <v>-0.53729462176208642</v>
      </c>
    </row>
    <row r="1283" spans="1:7">
      <c r="A1283" t="s">
        <v>309</v>
      </c>
      <c r="B1283">
        <v>46</v>
      </c>
      <c r="C1283" t="s">
        <v>39</v>
      </c>
      <c r="D1283">
        <v>4</v>
      </c>
      <c r="E1283">
        <v>3</v>
      </c>
      <c r="F1283" s="56">
        <v>42125</v>
      </c>
      <c r="G1283" s="57">
        <v>-0.20507973745243646</v>
      </c>
    </row>
    <row r="1284" spans="1:7">
      <c r="A1284" t="s">
        <v>309</v>
      </c>
      <c r="B1284">
        <v>46</v>
      </c>
      <c r="C1284" t="s">
        <v>39</v>
      </c>
      <c r="D1284">
        <v>4.125</v>
      </c>
      <c r="E1284">
        <v>3</v>
      </c>
      <c r="F1284" s="56">
        <v>42125</v>
      </c>
      <c r="G1284" s="57">
        <v>-0.19333475366491371</v>
      </c>
    </row>
    <row r="1285" spans="1:7">
      <c r="A1285" t="s">
        <v>309</v>
      </c>
      <c r="B1285">
        <v>46</v>
      </c>
      <c r="C1285" t="s">
        <v>39</v>
      </c>
      <c r="D1285">
        <v>4.25</v>
      </c>
      <c r="E1285">
        <v>3.5</v>
      </c>
      <c r="F1285" s="56">
        <v>42125</v>
      </c>
      <c r="G1285" s="57">
        <v>-1.335675034780536</v>
      </c>
    </row>
    <row r="1286" spans="1:7">
      <c r="A1286" t="s">
        <v>309</v>
      </c>
      <c r="B1286">
        <v>46</v>
      </c>
      <c r="C1286" t="s">
        <v>39</v>
      </c>
      <c r="D1286">
        <v>4.375</v>
      </c>
      <c r="E1286">
        <v>3.5</v>
      </c>
      <c r="F1286" s="56">
        <v>42125</v>
      </c>
      <c r="G1286" s="57">
        <v>-0.90937508380423537</v>
      </c>
    </row>
    <row r="1287" spans="1:7">
      <c r="A1287" t="s">
        <v>309</v>
      </c>
      <c r="B1287">
        <v>46</v>
      </c>
      <c r="C1287" t="s">
        <v>39</v>
      </c>
      <c r="D1287">
        <v>4.5</v>
      </c>
      <c r="E1287">
        <v>3.5</v>
      </c>
      <c r="F1287" s="56">
        <v>42125</v>
      </c>
      <c r="G1287" s="57">
        <v>-0.63031748805049403</v>
      </c>
    </row>
    <row r="1288" spans="1:7">
      <c r="A1288" t="s">
        <v>309</v>
      </c>
      <c r="B1288">
        <v>46</v>
      </c>
      <c r="C1288" t="s">
        <v>39</v>
      </c>
      <c r="D1288">
        <v>4.625</v>
      </c>
      <c r="E1288">
        <v>3.5</v>
      </c>
      <c r="F1288" s="56">
        <v>42125</v>
      </c>
      <c r="G1288" s="57">
        <v>-0.56734001523020083</v>
      </c>
    </row>
    <row r="1289" spans="1:7">
      <c r="A1289" t="s">
        <v>309</v>
      </c>
      <c r="B1289">
        <v>46</v>
      </c>
      <c r="C1289" t="s">
        <v>39</v>
      </c>
      <c r="D1289">
        <v>4.75</v>
      </c>
      <c r="E1289">
        <v>4</v>
      </c>
      <c r="F1289" s="56">
        <v>42125</v>
      </c>
      <c r="G1289" s="57">
        <v>-1.6676214992068878</v>
      </c>
    </row>
    <row r="1290" spans="1:7">
      <c r="A1290" t="s">
        <v>309</v>
      </c>
      <c r="B1290">
        <v>46</v>
      </c>
      <c r="C1290" t="s">
        <v>39</v>
      </c>
      <c r="D1290">
        <v>4.875</v>
      </c>
      <c r="E1290">
        <v>4</v>
      </c>
      <c r="F1290" s="56">
        <v>42125</v>
      </c>
      <c r="G1290" s="57">
        <v>-1.2675705063368099</v>
      </c>
    </row>
    <row r="1291" spans="1:7">
      <c r="A1291" t="s">
        <v>309</v>
      </c>
      <c r="B1291">
        <v>46</v>
      </c>
      <c r="C1291" t="s">
        <v>39</v>
      </c>
      <c r="D1291">
        <v>5</v>
      </c>
      <c r="E1291">
        <v>4</v>
      </c>
      <c r="F1291" s="56">
        <v>42125</v>
      </c>
      <c r="G1291" s="57">
        <v>-1.3278590701198425</v>
      </c>
    </row>
    <row r="1292" spans="1:7">
      <c r="A1292" t="s">
        <v>309</v>
      </c>
      <c r="B1292">
        <v>46</v>
      </c>
      <c r="C1292" t="s">
        <v>39</v>
      </c>
      <c r="D1292">
        <v>5.125</v>
      </c>
      <c r="E1292">
        <v>4</v>
      </c>
      <c r="F1292" s="56">
        <v>42125</v>
      </c>
      <c r="G1292" s="57">
        <v>-1.2608908701198231</v>
      </c>
    </row>
    <row r="1293" spans="1:7">
      <c r="A1293" t="s">
        <v>309</v>
      </c>
      <c r="B1293">
        <v>46</v>
      </c>
      <c r="C1293" t="s">
        <v>39</v>
      </c>
      <c r="D1293">
        <v>5.25</v>
      </c>
      <c r="E1293">
        <v>4.5</v>
      </c>
      <c r="F1293" s="56">
        <v>42125</v>
      </c>
      <c r="G1293" s="57">
        <v>-6.339096707897582</v>
      </c>
    </row>
    <row r="1294" spans="1:7">
      <c r="A1294" t="s">
        <v>313</v>
      </c>
      <c r="B1294">
        <v>17</v>
      </c>
      <c r="C1294" t="s">
        <v>39</v>
      </c>
      <c r="D1294">
        <v>3.25</v>
      </c>
      <c r="E1294">
        <v>3</v>
      </c>
      <c r="F1294" s="56">
        <v>42095</v>
      </c>
      <c r="G1294" s="57">
        <v>-4.6397917717394535</v>
      </c>
    </row>
    <row r="1295" spans="1:7">
      <c r="A1295" t="s">
        <v>313</v>
      </c>
      <c r="B1295">
        <v>17</v>
      </c>
      <c r="C1295" t="s">
        <v>39</v>
      </c>
      <c r="D1295">
        <v>3.375</v>
      </c>
      <c r="E1295">
        <v>3</v>
      </c>
      <c r="F1295" s="56">
        <v>42095</v>
      </c>
      <c r="G1295" s="57">
        <v>-3.5793611384061137</v>
      </c>
    </row>
    <row r="1296" spans="1:7">
      <c r="A1296" t="s">
        <v>313</v>
      </c>
      <c r="B1296">
        <v>17</v>
      </c>
      <c r="C1296" t="s">
        <v>39</v>
      </c>
      <c r="D1296">
        <v>3.5</v>
      </c>
      <c r="E1296">
        <v>3</v>
      </c>
      <c r="F1296" s="56">
        <v>42095</v>
      </c>
      <c r="G1296" s="57">
        <v>-2.6108100050727785</v>
      </c>
    </row>
    <row r="1297" spans="1:7">
      <c r="A1297" t="s">
        <v>313</v>
      </c>
      <c r="B1297">
        <v>17</v>
      </c>
      <c r="C1297" t="s">
        <v>39</v>
      </c>
      <c r="D1297">
        <v>3.625</v>
      </c>
      <c r="E1297">
        <v>3</v>
      </c>
      <c r="F1297" s="56">
        <v>42095</v>
      </c>
      <c r="G1297" s="57">
        <v>-1.7413133717394516</v>
      </c>
    </row>
    <row r="1298" spans="1:7">
      <c r="A1298" t="s">
        <v>313</v>
      </c>
      <c r="B1298">
        <v>17</v>
      </c>
      <c r="C1298" t="s">
        <v>39</v>
      </c>
      <c r="D1298">
        <v>3.75</v>
      </c>
      <c r="E1298">
        <v>3.5</v>
      </c>
      <c r="F1298" s="56">
        <v>42095</v>
      </c>
      <c r="G1298" s="57">
        <v>-4.1403294495172389</v>
      </c>
    </row>
    <row r="1299" spans="1:7">
      <c r="A1299" t="s">
        <v>313</v>
      </c>
      <c r="B1299">
        <v>17</v>
      </c>
      <c r="C1299" t="s">
        <v>39</v>
      </c>
      <c r="D1299">
        <v>3.875</v>
      </c>
      <c r="E1299">
        <v>3.5</v>
      </c>
      <c r="F1299" s="56">
        <v>42095</v>
      </c>
      <c r="G1299" s="57">
        <v>-3.2800629661839054</v>
      </c>
    </row>
    <row r="1300" spans="1:7">
      <c r="A1300" t="s">
        <v>313</v>
      </c>
      <c r="B1300">
        <v>17</v>
      </c>
      <c r="C1300" t="s">
        <v>39</v>
      </c>
      <c r="D1300">
        <v>4</v>
      </c>
      <c r="E1300">
        <v>3.5</v>
      </c>
      <c r="F1300" s="56">
        <v>42095</v>
      </c>
      <c r="G1300" s="57">
        <v>-2.4800138828505709</v>
      </c>
    </row>
    <row r="1301" spans="1:7">
      <c r="A1301" t="s">
        <v>313</v>
      </c>
      <c r="B1301">
        <v>17</v>
      </c>
      <c r="C1301" t="s">
        <v>39</v>
      </c>
      <c r="D1301">
        <v>4.125</v>
      </c>
      <c r="E1301">
        <v>3.5</v>
      </c>
      <c r="F1301" s="56">
        <v>42095</v>
      </c>
      <c r="G1301" s="57">
        <v>-1.7360801495172353</v>
      </c>
    </row>
    <row r="1302" spans="1:7">
      <c r="A1302" t="s">
        <v>313</v>
      </c>
      <c r="B1302">
        <v>17</v>
      </c>
      <c r="C1302" t="s">
        <v>39</v>
      </c>
      <c r="D1302">
        <v>4.25</v>
      </c>
      <c r="E1302">
        <v>4</v>
      </c>
      <c r="F1302" s="56">
        <v>42095</v>
      </c>
      <c r="G1302" s="57">
        <v>-3.7801796272949986</v>
      </c>
    </row>
    <row r="1303" spans="1:7">
      <c r="A1303" t="s">
        <v>313</v>
      </c>
      <c r="B1303">
        <v>17</v>
      </c>
      <c r="C1303" t="s">
        <v>39</v>
      </c>
      <c r="D1303">
        <v>4.375</v>
      </c>
      <c r="E1303">
        <v>4</v>
      </c>
      <c r="F1303" s="56">
        <v>42095</v>
      </c>
      <c r="G1303" s="57">
        <v>-3.0492594439616738</v>
      </c>
    </row>
    <row r="1304" spans="1:7">
      <c r="A1304" t="s">
        <v>313</v>
      </c>
      <c r="B1304">
        <v>17</v>
      </c>
      <c r="C1304" t="s">
        <v>39</v>
      </c>
      <c r="D1304">
        <v>4.5</v>
      </c>
      <c r="E1304">
        <v>4</v>
      </c>
      <c r="F1304" s="56">
        <v>42095</v>
      </c>
      <c r="G1304" s="57">
        <v>-2.5247095606283523</v>
      </c>
    </row>
    <row r="1305" spans="1:7">
      <c r="A1305" t="s">
        <v>313</v>
      </c>
      <c r="B1305">
        <v>17</v>
      </c>
      <c r="C1305" t="s">
        <v>39</v>
      </c>
      <c r="D1305">
        <v>4.625</v>
      </c>
      <c r="E1305">
        <v>4</v>
      </c>
      <c r="F1305" s="56">
        <v>42095</v>
      </c>
      <c r="G1305" s="57">
        <v>-1.9938014772950083</v>
      </c>
    </row>
    <row r="1306" spans="1:7">
      <c r="A1306" t="s">
        <v>313</v>
      </c>
      <c r="B1306">
        <v>17</v>
      </c>
      <c r="C1306" t="s">
        <v>39</v>
      </c>
      <c r="D1306">
        <v>4.75</v>
      </c>
      <c r="E1306">
        <v>4.5</v>
      </c>
      <c r="F1306" s="56">
        <v>42095</v>
      </c>
      <c r="G1306" s="57">
        <v>-4.4027126050727787</v>
      </c>
    </row>
    <row r="1307" spans="1:7">
      <c r="A1307" t="s">
        <v>313</v>
      </c>
      <c r="B1307">
        <v>17</v>
      </c>
      <c r="C1307" t="s">
        <v>39</v>
      </c>
      <c r="D1307">
        <v>4.875</v>
      </c>
      <c r="E1307">
        <v>4.5</v>
      </c>
      <c r="F1307" s="56">
        <v>42095</v>
      </c>
      <c r="G1307" s="57">
        <v>-3.8429644717394353</v>
      </c>
    </row>
    <row r="1308" spans="1:7">
      <c r="A1308" t="s">
        <v>313</v>
      </c>
      <c r="B1308">
        <v>17</v>
      </c>
      <c r="C1308" t="s">
        <v>39</v>
      </c>
      <c r="D1308">
        <v>5</v>
      </c>
      <c r="E1308">
        <v>4.5</v>
      </c>
      <c r="F1308" s="56">
        <v>42095</v>
      </c>
      <c r="G1308" s="57">
        <v>-3.2405251384060989</v>
      </c>
    </row>
    <row r="1309" spans="1:7">
      <c r="A1309" t="s">
        <v>313</v>
      </c>
      <c r="B1309">
        <v>17</v>
      </c>
      <c r="C1309" t="s">
        <v>39</v>
      </c>
      <c r="D1309">
        <v>5.125</v>
      </c>
      <c r="E1309">
        <v>4.5</v>
      </c>
      <c r="F1309" s="56">
        <v>42095</v>
      </c>
      <c r="G1309" s="57">
        <v>-2.5709674550727755</v>
      </c>
    </row>
    <row r="1310" spans="1:7">
      <c r="A1310" t="s">
        <v>313</v>
      </c>
      <c r="B1310">
        <v>17</v>
      </c>
      <c r="C1310" t="s">
        <v>39</v>
      </c>
      <c r="D1310">
        <v>5.25</v>
      </c>
      <c r="E1310">
        <v>5</v>
      </c>
      <c r="F1310" s="56">
        <v>42095</v>
      </c>
      <c r="G1310" s="57">
        <v>-4.5792933828505653</v>
      </c>
    </row>
    <row r="1311" spans="1:7">
      <c r="A1311" t="s">
        <v>313</v>
      </c>
      <c r="B1311">
        <v>17</v>
      </c>
      <c r="C1311" t="s">
        <v>39</v>
      </c>
      <c r="D1311">
        <v>3.25</v>
      </c>
      <c r="E1311">
        <v>2.5</v>
      </c>
      <c r="F1311" s="56">
        <v>42095</v>
      </c>
      <c r="G1311" s="57">
        <v>-0.92158326062833851</v>
      </c>
    </row>
    <row r="1312" spans="1:7">
      <c r="A1312" t="s">
        <v>313</v>
      </c>
      <c r="B1312">
        <v>17</v>
      </c>
      <c r="C1312" t="s">
        <v>39</v>
      </c>
      <c r="D1312">
        <v>3.375</v>
      </c>
      <c r="E1312">
        <v>2.5</v>
      </c>
      <c r="F1312" s="56">
        <v>42095</v>
      </c>
      <c r="G1312" s="57">
        <v>-0.24961347729500005</v>
      </c>
    </row>
    <row r="1313" spans="1:7">
      <c r="A1313" t="s">
        <v>313</v>
      </c>
      <c r="B1313">
        <v>17</v>
      </c>
      <c r="C1313" t="s">
        <v>39</v>
      </c>
      <c r="D1313">
        <v>3.5</v>
      </c>
      <c r="E1313">
        <v>2.5</v>
      </c>
      <c r="F1313" s="56">
        <v>42095</v>
      </c>
      <c r="G1313" s="57">
        <v>0.19947553937166163</v>
      </c>
    </row>
    <row r="1314" spans="1:7">
      <c r="A1314" t="s">
        <v>313</v>
      </c>
      <c r="B1314">
        <v>17</v>
      </c>
      <c r="C1314" t="s">
        <v>39</v>
      </c>
      <c r="D1314">
        <v>3.625</v>
      </c>
      <c r="E1314">
        <v>2.5</v>
      </c>
      <c r="F1314" s="56">
        <v>42095</v>
      </c>
      <c r="G1314" s="57">
        <v>0.26288303937167257</v>
      </c>
    </row>
    <row r="1315" spans="1:7">
      <c r="A1315" t="s">
        <v>313</v>
      </c>
      <c r="B1315">
        <v>17</v>
      </c>
      <c r="C1315" t="s">
        <v>39</v>
      </c>
      <c r="D1315">
        <v>3.75</v>
      </c>
      <c r="E1315">
        <v>3</v>
      </c>
      <c r="F1315" s="56">
        <v>42095</v>
      </c>
      <c r="G1315" s="57">
        <v>-0.99260853840610253</v>
      </c>
    </row>
    <row r="1316" spans="1:7">
      <c r="A1316" t="s">
        <v>313</v>
      </c>
      <c r="B1316">
        <v>17</v>
      </c>
      <c r="C1316" t="s">
        <v>39</v>
      </c>
      <c r="D1316">
        <v>3.875</v>
      </c>
      <c r="E1316">
        <v>3</v>
      </c>
      <c r="F1316" s="56">
        <v>42095</v>
      </c>
      <c r="G1316" s="57">
        <v>-0.42716460507277532</v>
      </c>
    </row>
    <row r="1317" spans="1:7">
      <c r="A1317" t="s">
        <v>313</v>
      </c>
      <c r="B1317">
        <v>17</v>
      </c>
      <c r="C1317" t="s">
        <v>39</v>
      </c>
      <c r="D1317">
        <v>4</v>
      </c>
      <c r="E1317">
        <v>3</v>
      </c>
      <c r="F1317" s="56">
        <v>42095</v>
      </c>
      <c r="G1317" s="57">
        <v>-5.7027238406107017E-2</v>
      </c>
    </row>
    <row r="1318" spans="1:7">
      <c r="A1318" t="s">
        <v>313</v>
      </c>
      <c r="B1318">
        <v>17</v>
      </c>
      <c r="C1318" t="s">
        <v>39</v>
      </c>
      <c r="D1318">
        <v>4.125</v>
      </c>
      <c r="E1318">
        <v>3</v>
      </c>
      <c r="F1318" s="56">
        <v>42095</v>
      </c>
      <c r="G1318" s="57">
        <v>-8.1647384061085404E-3</v>
      </c>
    </row>
    <row r="1319" spans="1:7">
      <c r="A1319" t="s">
        <v>313</v>
      </c>
      <c r="B1319">
        <v>17</v>
      </c>
      <c r="C1319" t="s">
        <v>39</v>
      </c>
      <c r="D1319">
        <v>4.25</v>
      </c>
      <c r="E1319">
        <v>3.5</v>
      </c>
      <c r="F1319" s="56">
        <v>42095</v>
      </c>
      <c r="G1319" s="57">
        <v>-1.117312516183901</v>
      </c>
    </row>
    <row r="1320" spans="1:7">
      <c r="A1320" t="s">
        <v>313</v>
      </c>
      <c r="B1320">
        <v>17</v>
      </c>
      <c r="C1320" t="s">
        <v>39</v>
      </c>
      <c r="D1320">
        <v>4.375</v>
      </c>
      <c r="E1320">
        <v>3.5</v>
      </c>
      <c r="F1320" s="56">
        <v>42095</v>
      </c>
      <c r="G1320" s="57">
        <v>-0.66796758285056512</v>
      </c>
    </row>
    <row r="1321" spans="1:7">
      <c r="A1321" t="s">
        <v>313</v>
      </c>
      <c r="B1321">
        <v>17</v>
      </c>
      <c r="C1321" t="s">
        <v>39</v>
      </c>
      <c r="D1321">
        <v>4.5</v>
      </c>
      <c r="E1321">
        <v>3.5</v>
      </c>
      <c r="F1321" s="56">
        <v>42095</v>
      </c>
      <c r="G1321" s="57">
        <v>-0.51659251618390556</v>
      </c>
    </row>
    <row r="1322" spans="1:7">
      <c r="A1322" t="s">
        <v>313</v>
      </c>
      <c r="B1322">
        <v>17</v>
      </c>
      <c r="C1322" t="s">
        <v>39</v>
      </c>
      <c r="D1322">
        <v>4.625</v>
      </c>
      <c r="E1322">
        <v>3.5</v>
      </c>
      <c r="F1322" s="56">
        <v>42095</v>
      </c>
      <c r="G1322" s="57">
        <v>-0.47650501618389285</v>
      </c>
    </row>
    <row r="1323" spans="1:7">
      <c r="A1323" t="s">
        <v>313</v>
      </c>
      <c r="B1323">
        <v>17</v>
      </c>
      <c r="C1323" t="s">
        <v>39</v>
      </c>
      <c r="D1323">
        <v>4.75</v>
      </c>
      <c r="E1323">
        <v>4</v>
      </c>
      <c r="F1323" s="56">
        <v>42095</v>
      </c>
      <c r="G1323" s="57">
        <v>-1.8614210939616811</v>
      </c>
    </row>
    <row r="1324" spans="1:7">
      <c r="A1324" t="s">
        <v>313</v>
      </c>
      <c r="B1324">
        <v>17</v>
      </c>
      <c r="C1324" t="s">
        <v>39</v>
      </c>
      <c r="D1324">
        <v>4.875</v>
      </c>
      <c r="E1324">
        <v>4</v>
      </c>
      <c r="F1324" s="56">
        <v>42095</v>
      </c>
      <c r="G1324" s="57">
        <v>-1.4505255106283386</v>
      </c>
    </row>
    <row r="1325" spans="1:7">
      <c r="A1325" t="s">
        <v>313</v>
      </c>
      <c r="B1325">
        <v>17</v>
      </c>
      <c r="C1325" t="s">
        <v>39</v>
      </c>
      <c r="D1325">
        <v>5</v>
      </c>
      <c r="E1325">
        <v>4</v>
      </c>
      <c r="F1325" s="56">
        <v>42095</v>
      </c>
      <c r="G1325" s="57">
        <v>-1.1520402939616758</v>
      </c>
    </row>
    <row r="1326" spans="1:7">
      <c r="A1326" t="s">
        <v>313</v>
      </c>
      <c r="B1326">
        <v>17</v>
      </c>
      <c r="C1326" t="s">
        <v>39</v>
      </c>
      <c r="D1326">
        <v>5.125</v>
      </c>
      <c r="E1326">
        <v>4</v>
      </c>
      <c r="F1326" s="56">
        <v>42095</v>
      </c>
      <c r="G1326" s="57">
        <v>-1.0692902939616715</v>
      </c>
    </row>
    <row r="1327" spans="1:7">
      <c r="A1327" t="s">
        <v>313</v>
      </c>
      <c r="B1327">
        <v>17</v>
      </c>
      <c r="C1327" t="s">
        <v>39</v>
      </c>
      <c r="D1327">
        <v>5.25</v>
      </c>
      <c r="E1327">
        <v>4.5</v>
      </c>
      <c r="F1327" s="56">
        <v>42095</v>
      </c>
      <c r="G1327" s="57">
        <v>-1.9969262717394543</v>
      </c>
    </row>
    <row r="1328" spans="1:7">
      <c r="A1328" t="s">
        <v>313</v>
      </c>
      <c r="B1328">
        <v>17</v>
      </c>
      <c r="C1328" t="s">
        <v>39</v>
      </c>
      <c r="D1328">
        <v>3.25</v>
      </c>
      <c r="E1328">
        <v>3</v>
      </c>
      <c r="F1328" s="56">
        <v>42125</v>
      </c>
      <c r="G1328" s="57">
        <v>-4.6397917717394677</v>
      </c>
    </row>
    <row r="1329" spans="1:7">
      <c r="A1329" t="s">
        <v>313</v>
      </c>
      <c r="B1329">
        <v>17</v>
      </c>
      <c r="C1329" t="s">
        <v>39</v>
      </c>
      <c r="D1329">
        <v>3.375</v>
      </c>
      <c r="E1329">
        <v>3</v>
      </c>
      <c r="F1329" s="56">
        <v>42125</v>
      </c>
      <c r="G1329" s="57">
        <v>-3.5793611384061279</v>
      </c>
    </row>
    <row r="1330" spans="1:7">
      <c r="A1330" t="s">
        <v>313</v>
      </c>
      <c r="B1330">
        <v>17</v>
      </c>
      <c r="C1330" t="s">
        <v>39</v>
      </c>
      <c r="D1330">
        <v>3.5</v>
      </c>
      <c r="E1330">
        <v>3</v>
      </c>
      <c r="F1330" s="56">
        <v>42125</v>
      </c>
      <c r="G1330" s="57">
        <v>-2.6108100050727927</v>
      </c>
    </row>
    <row r="1331" spans="1:7">
      <c r="A1331" t="s">
        <v>313</v>
      </c>
      <c r="B1331">
        <v>17</v>
      </c>
      <c r="C1331" t="s">
        <v>39</v>
      </c>
      <c r="D1331">
        <v>3.625</v>
      </c>
      <c r="E1331">
        <v>3</v>
      </c>
      <c r="F1331" s="56">
        <v>42125</v>
      </c>
      <c r="G1331" s="57">
        <v>-1.7413133717394658</v>
      </c>
    </row>
    <row r="1332" spans="1:7">
      <c r="A1332" t="s">
        <v>313</v>
      </c>
      <c r="B1332">
        <v>17</v>
      </c>
      <c r="C1332" t="s">
        <v>39</v>
      </c>
      <c r="D1332">
        <v>3.75</v>
      </c>
      <c r="E1332">
        <v>3.5</v>
      </c>
      <c r="F1332" s="56">
        <v>42125</v>
      </c>
      <c r="G1332" s="57">
        <v>-4.1403294495172247</v>
      </c>
    </row>
    <row r="1333" spans="1:7">
      <c r="A1333" t="s">
        <v>313</v>
      </c>
      <c r="B1333">
        <v>17</v>
      </c>
      <c r="C1333" t="s">
        <v>39</v>
      </c>
      <c r="D1333">
        <v>3.875</v>
      </c>
      <c r="E1333">
        <v>3.5</v>
      </c>
      <c r="F1333" s="56">
        <v>42125</v>
      </c>
      <c r="G1333" s="57">
        <v>-3.2800629661838911</v>
      </c>
    </row>
    <row r="1334" spans="1:7">
      <c r="A1334" t="s">
        <v>313</v>
      </c>
      <c r="B1334">
        <v>17</v>
      </c>
      <c r="C1334" t="s">
        <v>39</v>
      </c>
      <c r="D1334">
        <v>4</v>
      </c>
      <c r="E1334">
        <v>3.5</v>
      </c>
      <c r="F1334" s="56">
        <v>42125</v>
      </c>
      <c r="G1334" s="57">
        <v>-2.4800138828505567</v>
      </c>
    </row>
    <row r="1335" spans="1:7">
      <c r="A1335" t="s">
        <v>313</v>
      </c>
      <c r="B1335">
        <v>17</v>
      </c>
      <c r="C1335" t="s">
        <v>39</v>
      </c>
      <c r="D1335">
        <v>4.125</v>
      </c>
      <c r="E1335">
        <v>3.5</v>
      </c>
      <c r="F1335" s="56">
        <v>42125</v>
      </c>
      <c r="G1335" s="57">
        <v>-1.7360801495172211</v>
      </c>
    </row>
    <row r="1336" spans="1:7">
      <c r="A1336" t="s">
        <v>313</v>
      </c>
      <c r="B1336">
        <v>17</v>
      </c>
      <c r="C1336" t="s">
        <v>39</v>
      </c>
      <c r="D1336">
        <v>4.25</v>
      </c>
      <c r="E1336">
        <v>4</v>
      </c>
      <c r="F1336" s="56">
        <v>42125</v>
      </c>
      <c r="G1336" s="57">
        <v>-3.7801796272950128</v>
      </c>
    </row>
    <row r="1337" spans="1:7">
      <c r="A1337" t="s">
        <v>313</v>
      </c>
      <c r="B1337">
        <v>17</v>
      </c>
      <c r="C1337" t="s">
        <v>39</v>
      </c>
      <c r="D1337">
        <v>4.375</v>
      </c>
      <c r="E1337">
        <v>4</v>
      </c>
      <c r="F1337" s="56">
        <v>42125</v>
      </c>
      <c r="G1337" s="57">
        <v>-3.0492594439616738</v>
      </c>
    </row>
    <row r="1338" spans="1:7">
      <c r="A1338" t="s">
        <v>313</v>
      </c>
      <c r="B1338">
        <v>17</v>
      </c>
      <c r="C1338" t="s">
        <v>39</v>
      </c>
      <c r="D1338">
        <v>4.5</v>
      </c>
      <c r="E1338">
        <v>4</v>
      </c>
      <c r="F1338" s="56">
        <v>42125</v>
      </c>
      <c r="G1338" s="57">
        <v>-2.5247095606283523</v>
      </c>
    </row>
    <row r="1339" spans="1:7">
      <c r="A1339" t="s">
        <v>313</v>
      </c>
      <c r="B1339">
        <v>17</v>
      </c>
      <c r="C1339" t="s">
        <v>39</v>
      </c>
      <c r="D1339">
        <v>4.625</v>
      </c>
      <c r="E1339">
        <v>4</v>
      </c>
      <c r="F1339" s="56">
        <v>42125</v>
      </c>
      <c r="G1339" s="57">
        <v>-1.9938014772950083</v>
      </c>
    </row>
    <row r="1340" spans="1:7">
      <c r="A1340" t="s">
        <v>313</v>
      </c>
      <c r="B1340">
        <v>17</v>
      </c>
      <c r="C1340" t="s">
        <v>39</v>
      </c>
      <c r="D1340">
        <v>4.75</v>
      </c>
      <c r="E1340">
        <v>4.5</v>
      </c>
      <c r="F1340" s="56">
        <v>42125</v>
      </c>
      <c r="G1340" s="57">
        <v>-4.4027126050727787</v>
      </c>
    </row>
    <row r="1341" spans="1:7">
      <c r="A1341" t="s">
        <v>313</v>
      </c>
      <c r="B1341">
        <v>17</v>
      </c>
      <c r="C1341" t="s">
        <v>39</v>
      </c>
      <c r="D1341">
        <v>4.875</v>
      </c>
      <c r="E1341">
        <v>4.5</v>
      </c>
      <c r="F1341" s="56">
        <v>42125</v>
      </c>
      <c r="G1341" s="57">
        <v>-3.8429644717394353</v>
      </c>
    </row>
    <row r="1342" spans="1:7">
      <c r="A1342" t="s">
        <v>313</v>
      </c>
      <c r="B1342">
        <v>17</v>
      </c>
      <c r="C1342" t="s">
        <v>39</v>
      </c>
      <c r="D1342">
        <v>5</v>
      </c>
      <c r="E1342">
        <v>4.5</v>
      </c>
      <c r="F1342" s="56">
        <v>42125</v>
      </c>
      <c r="G1342" s="57">
        <v>-3.2405251384060989</v>
      </c>
    </row>
    <row r="1343" spans="1:7">
      <c r="A1343" t="s">
        <v>313</v>
      </c>
      <c r="B1343">
        <v>17</v>
      </c>
      <c r="C1343" t="s">
        <v>39</v>
      </c>
      <c r="D1343">
        <v>5.125</v>
      </c>
      <c r="E1343">
        <v>4.5</v>
      </c>
      <c r="F1343" s="56">
        <v>42125</v>
      </c>
      <c r="G1343" s="57">
        <v>-2.5709674550727755</v>
      </c>
    </row>
    <row r="1344" spans="1:7">
      <c r="A1344" t="s">
        <v>313</v>
      </c>
      <c r="B1344">
        <v>17</v>
      </c>
      <c r="C1344" t="s">
        <v>39</v>
      </c>
      <c r="D1344">
        <v>5.25</v>
      </c>
      <c r="E1344">
        <v>5</v>
      </c>
      <c r="F1344" s="56">
        <v>42125</v>
      </c>
      <c r="G1344" s="57">
        <v>-4.5792933828505795</v>
      </c>
    </row>
    <row r="1345" spans="1:7">
      <c r="A1345" t="s">
        <v>313</v>
      </c>
      <c r="B1345">
        <v>17</v>
      </c>
      <c r="C1345" t="s">
        <v>39</v>
      </c>
      <c r="D1345">
        <v>3.25</v>
      </c>
      <c r="E1345">
        <v>2.5</v>
      </c>
      <c r="F1345" s="56">
        <v>42125</v>
      </c>
      <c r="G1345" s="57">
        <v>-0.92158326062833851</v>
      </c>
    </row>
    <row r="1346" spans="1:7">
      <c r="A1346" t="s">
        <v>313</v>
      </c>
      <c r="B1346">
        <v>17</v>
      </c>
      <c r="C1346" t="s">
        <v>39</v>
      </c>
      <c r="D1346">
        <v>3.375</v>
      </c>
      <c r="E1346">
        <v>2.5</v>
      </c>
      <c r="F1346" s="56">
        <v>42125</v>
      </c>
      <c r="G1346" s="57">
        <v>-0.24961347729500005</v>
      </c>
    </row>
    <row r="1347" spans="1:7">
      <c r="A1347" t="s">
        <v>313</v>
      </c>
      <c r="B1347">
        <v>17</v>
      </c>
      <c r="C1347" t="s">
        <v>39</v>
      </c>
      <c r="D1347">
        <v>3.5</v>
      </c>
      <c r="E1347">
        <v>2.5</v>
      </c>
      <c r="F1347" s="56">
        <v>42125</v>
      </c>
      <c r="G1347" s="57">
        <v>0.19947553937166163</v>
      </c>
    </row>
    <row r="1348" spans="1:7">
      <c r="A1348" t="s">
        <v>313</v>
      </c>
      <c r="B1348">
        <v>17</v>
      </c>
      <c r="C1348" t="s">
        <v>39</v>
      </c>
      <c r="D1348">
        <v>3.625</v>
      </c>
      <c r="E1348">
        <v>2.5</v>
      </c>
      <c r="F1348" s="56">
        <v>42125</v>
      </c>
      <c r="G1348" s="57">
        <v>0.26288303937167257</v>
      </c>
    </row>
    <row r="1349" spans="1:7">
      <c r="A1349" t="s">
        <v>313</v>
      </c>
      <c r="B1349">
        <v>17</v>
      </c>
      <c r="C1349" t="s">
        <v>39</v>
      </c>
      <c r="D1349">
        <v>3.75</v>
      </c>
      <c r="E1349">
        <v>3</v>
      </c>
      <c r="F1349" s="56">
        <v>42125</v>
      </c>
      <c r="G1349" s="57">
        <v>-0.99260853840611674</v>
      </c>
    </row>
    <row r="1350" spans="1:7">
      <c r="A1350" t="s">
        <v>313</v>
      </c>
      <c r="B1350">
        <v>17</v>
      </c>
      <c r="C1350" t="s">
        <v>39</v>
      </c>
      <c r="D1350">
        <v>3.875</v>
      </c>
      <c r="E1350">
        <v>3</v>
      </c>
      <c r="F1350" s="56">
        <v>42125</v>
      </c>
      <c r="G1350" s="57">
        <v>-0.42716460507278953</v>
      </c>
    </row>
    <row r="1351" spans="1:7">
      <c r="A1351" t="s">
        <v>313</v>
      </c>
      <c r="B1351">
        <v>17</v>
      </c>
      <c r="C1351" t="s">
        <v>39</v>
      </c>
      <c r="D1351">
        <v>4</v>
      </c>
      <c r="E1351">
        <v>3</v>
      </c>
      <c r="F1351" s="56">
        <v>42125</v>
      </c>
      <c r="G1351" s="57">
        <v>-5.7027238406121228E-2</v>
      </c>
    </row>
    <row r="1352" spans="1:7">
      <c r="A1352" t="s">
        <v>313</v>
      </c>
      <c r="B1352">
        <v>17</v>
      </c>
      <c r="C1352" t="s">
        <v>39</v>
      </c>
      <c r="D1352">
        <v>4.125</v>
      </c>
      <c r="E1352">
        <v>3</v>
      </c>
      <c r="F1352" s="56">
        <v>42125</v>
      </c>
      <c r="G1352" s="57">
        <v>-8.1647384061227513E-3</v>
      </c>
    </row>
    <row r="1353" spans="1:7">
      <c r="A1353" t="s">
        <v>313</v>
      </c>
      <c r="B1353">
        <v>17</v>
      </c>
      <c r="C1353" t="s">
        <v>39</v>
      </c>
      <c r="D1353">
        <v>4.25</v>
      </c>
      <c r="E1353">
        <v>3.5</v>
      </c>
      <c r="F1353" s="56">
        <v>42125</v>
      </c>
      <c r="G1353" s="57">
        <v>-1.1173125161838868</v>
      </c>
    </row>
    <row r="1354" spans="1:7">
      <c r="A1354" t="s">
        <v>313</v>
      </c>
      <c r="B1354">
        <v>17</v>
      </c>
      <c r="C1354" t="s">
        <v>39</v>
      </c>
      <c r="D1354">
        <v>4.375</v>
      </c>
      <c r="E1354">
        <v>3.5</v>
      </c>
      <c r="F1354" s="56">
        <v>42125</v>
      </c>
      <c r="G1354" s="57">
        <v>-0.66796758285055091</v>
      </c>
    </row>
    <row r="1355" spans="1:7">
      <c r="A1355" t="s">
        <v>313</v>
      </c>
      <c r="B1355">
        <v>17</v>
      </c>
      <c r="C1355" t="s">
        <v>39</v>
      </c>
      <c r="D1355">
        <v>4.5</v>
      </c>
      <c r="E1355">
        <v>3.5</v>
      </c>
      <c r="F1355" s="56">
        <v>42125</v>
      </c>
      <c r="G1355" s="57">
        <v>-0.51659251618389135</v>
      </c>
    </row>
    <row r="1356" spans="1:7">
      <c r="A1356" t="s">
        <v>313</v>
      </c>
      <c r="B1356">
        <v>17</v>
      </c>
      <c r="C1356" t="s">
        <v>39</v>
      </c>
      <c r="D1356">
        <v>4.625</v>
      </c>
      <c r="E1356">
        <v>3.5</v>
      </c>
      <c r="F1356" s="56">
        <v>42125</v>
      </c>
      <c r="G1356" s="57">
        <v>-0.47650501618387864</v>
      </c>
    </row>
    <row r="1357" spans="1:7">
      <c r="A1357" t="s">
        <v>313</v>
      </c>
      <c r="B1357">
        <v>17</v>
      </c>
      <c r="C1357" t="s">
        <v>39</v>
      </c>
      <c r="D1357">
        <v>4.75</v>
      </c>
      <c r="E1357">
        <v>4</v>
      </c>
      <c r="F1357" s="56">
        <v>42125</v>
      </c>
      <c r="G1357" s="57">
        <v>-1.8614210939616811</v>
      </c>
    </row>
    <row r="1358" spans="1:7">
      <c r="A1358" t="s">
        <v>313</v>
      </c>
      <c r="B1358">
        <v>17</v>
      </c>
      <c r="C1358" t="s">
        <v>39</v>
      </c>
      <c r="D1358">
        <v>4.875</v>
      </c>
      <c r="E1358">
        <v>4</v>
      </c>
      <c r="F1358" s="56">
        <v>42125</v>
      </c>
      <c r="G1358" s="57">
        <v>-1.4505255106283386</v>
      </c>
    </row>
    <row r="1359" spans="1:7">
      <c r="A1359" t="s">
        <v>313</v>
      </c>
      <c r="B1359">
        <v>17</v>
      </c>
      <c r="C1359" t="s">
        <v>39</v>
      </c>
      <c r="D1359">
        <v>5</v>
      </c>
      <c r="E1359">
        <v>4</v>
      </c>
      <c r="F1359" s="56">
        <v>42125</v>
      </c>
      <c r="G1359" s="57">
        <v>-1.1520402939616758</v>
      </c>
    </row>
    <row r="1360" spans="1:7">
      <c r="A1360" t="s">
        <v>313</v>
      </c>
      <c r="B1360">
        <v>17</v>
      </c>
      <c r="C1360" t="s">
        <v>39</v>
      </c>
      <c r="D1360">
        <v>5.125</v>
      </c>
      <c r="E1360">
        <v>4</v>
      </c>
      <c r="F1360" s="56">
        <v>42125</v>
      </c>
      <c r="G1360" s="57">
        <v>-1.0692902939616715</v>
      </c>
    </row>
    <row r="1361" spans="1:7">
      <c r="A1361" t="s">
        <v>313</v>
      </c>
      <c r="B1361">
        <v>17</v>
      </c>
      <c r="C1361" t="s">
        <v>39</v>
      </c>
      <c r="D1361">
        <v>5.25</v>
      </c>
      <c r="E1361">
        <v>4.5</v>
      </c>
      <c r="F1361" s="56">
        <v>42125</v>
      </c>
      <c r="G1361" s="57">
        <v>-1.99692627173944</v>
      </c>
    </row>
    <row r="1362" spans="1:7">
      <c r="A1362" t="s">
        <v>317</v>
      </c>
      <c r="B1362">
        <v>17</v>
      </c>
      <c r="C1362" t="s">
        <v>40</v>
      </c>
      <c r="D1362">
        <v>3.25</v>
      </c>
      <c r="E1362">
        <v>3</v>
      </c>
      <c r="F1362" s="56">
        <v>42095</v>
      </c>
      <c r="G1362" s="57">
        <v>-4.6397917717394535</v>
      </c>
    </row>
    <row r="1363" spans="1:7">
      <c r="A1363" t="s">
        <v>317</v>
      </c>
      <c r="B1363">
        <v>17</v>
      </c>
      <c r="C1363" t="s">
        <v>40</v>
      </c>
      <c r="D1363">
        <v>3.375</v>
      </c>
      <c r="E1363">
        <v>3</v>
      </c>
      <c r="F1363" s="56">
        <v>42095</v>
      </c>
      <c r="G1363" s="57">
        <v>-3.5793611384061137</v>
      </c>
    </row>
    <row r="1364" spans="1:7">
      <c r="A1364" t="s">
        <v>317</v>
      </c>
      <c r="B1364">
        <v>17</v>
      </c>
      <c r="C1364" t="s">
        <v>40</v>
      </c>
      <c r="D1364">
        <v>3.5</v>
      </c>
      <c r="E1364">
        <v>3</v>
      </c>
      <c r="F1364" s="56">
        <v>42095</v>
      </c>
      <c r="G1364" s="57">
        <v>-2.6108100050727785</v>
      </c>
    </row>
    <row r="1365" spans="1:7">
      <c r="A1365" t="s">
        <v>317</v>
      </c>
      <c r="B1365">
        <v>17</v>
      </c>
      <c r="C1365" t="s">
        <v>40</v>
      </c>
      <c r="D1365">
        <v>3.625</v>
      </c>
      <c r="E1365">
        <v>3</v>
      </c>
      <c r="F1365" s="56">
        <v>42095</v>
      </c>
      <c r="G1365" s="57">
        <v>-1.7413133717394516</v>
      </c>
    </row>
    <row r="1366" spans="1:7">
      <c r="A1366" t="s">
        <v>317</v>
      </c>
      <c r="B1366">
        <v>17</v>
      </c>
      <c r="C1366" t="s">
        <v>40</v>
      </c>
      <c r="D1366">
        <v>3.75</v>
      </c>
      <c r="E1366">
        <v>3.5</v>
      </c>
      <c r="F1366" s="56">
        <v>42095</v>
      </c>
      <c r="G1366" s="57">
        <v>-4.1403294495172389</v>
      </c>
    </row>
    <row r="1367" spans="1:7">
      <c r="A1367" t="s">
        <v>317</v>
      </c>
      <c r="B1367">
        <v>17</v>
      </c>
      <c r="C1367" t="s">
        <v>40</v>
      </c>
      <c r="D1367">
        <v>3.875</v>
      </c>
      <c r="E1367">
        <v>3.5</v>
      </c>
      <c r="F1367" s="56">
        <v>42095</v>
      </c>
      <c r="G1367" s="57">
        <v>-3.2800629661839054</v>
      </c>
    </row>
    <row r="1368" spans="1:7">
      <c r="A1368" t="s">
        <v>317</v>
      </c>
      <c r="B1368">
        <v>17</v>
      </c>
      <c r="C1368" t="s">
        <v>40</v>
      </c>
      <c r="D1368">
        <v>4</v>
      </c>
      <c r="E1368">
        <v>3.5</v>
      </c>
      <c r="F1368" s="56">
        <v>42095</v>
      </c>
      <c r="G1368" s="57">
        <v>-2.4800138828505709</v>
      </c>
    </row>
    <row r="1369" spans="1:7">
      <c r="A1369" t="s">
        <v>317</v>
      </c>
      <c r="B1369">
        <v>17</v>
      </c>
      <c r="C1369" t="s">
        <v>40</v>
      </c>
      <c r="D1369">
        <v>4.125</v>
      </c>
      <c r="E1369">
        <v>3.5</v>
      </c>
      <c r="F1369" s="56">
        <v>42095</v>
      </c>
      <c r="G1369" s="57">
        <v>-1.7360801495172353</v>
      </c>
    </row>
    <row r="1370" spans="1:7">
      <c r="A1370" t="s">
        <v>317</v>
      </c>
      <c r="B1370">
        <v>17</v>
      </c>
      <c r="C1370" t="s">
        <v>40</v>
      </c>
      <c r="D1370">
        <v>4.25</v>
      </c>
      <c r="E1370">
        <v>4</v>
      </c>
      <c r="F1370" s="56">
        <v>42095</v>
      </c>
      <c r="G1370" s="57">
        <v>-3.7801796272949986</v>
      </c>
    </row>
    <row r="1371" spans="1:7">
      <c r="A1371" t="s">
        <v>317</v>
      </c>
      <c r="B1371">
        <v>17</v>
      </c>
      <c r="C1371" t="s">
        <v>40</v>
      </c>
      <c r="D1371">
        <v>4.375</v>
      </c>
      <c r="E1371">
        <v>4</v>
      </c>
      <c r="F1371" s="56">
        <v>42095</v>
      </c>
      <c r="G1371" s="57">
        <v>-3.0492594439616738</v>
      </c>
    </row>
    <row r="1372" spans="1:7">
      <c r="A1372" t="s">
        <v>317</v>
      </c>
      <c r="B1372">
        <v>17</v>
      </c>
      <c r="C1372" t="s">
        <v>40</v>
      </c>
      <c r="D1372">
        <v>4.5</v>
      </c>
      <c r="E1372">
        <v>4</v>
      </c>
      <c r="F1372" s="56">
        <v>42095</v>
      </c>
      <c r="G1372" s="57">
        <v>-2.5247095606283523</v>
      </c>
    </row>
    <row r="1373" spans="1:7">
      <c r="A1373" t="s">
        <v>317</v>
      </c>
      <c r="B1373">
        <v>17</v>
      </c>
      <c r="C1373" t="s">
        <v>40</v>
      </c>
      <c r="D1373">
        <v>4.625</v>
      </c>
      <c r="E1373">
        <v>4</v>
      </c>
      <c r="F1373" s="56">
        <v>42095</v>
      </c>
      <c r="G1373" s="57">
        <v>-1.9938014772950083</v>
      </c>
    </row>
    <row r="1374" spans="1:7">
      <c r="A1374" t="s">
        <v>317</v>
      </c>
      <c r="B1374">
        <v>17</v>
      </c>
      <c r="C1374" t="s">
        <v>40</v>
      </c>
      <c r="D1374">
        <v>4.75</v>
      </c>
      <c r="E1374">
        <v>4.5</v>
      </c>
      <c r="F1374" s="56">
        <v>42095</v>
      </c>
      <c r="G1374" s="57">
        <v>-4.4027126050727787</v>
      </c>
    </row>
    <row r="1375" spans="1:7">
      <c r="A1375" t="s">
        <v>317</v>
      </c>
      <c r="B1375">
        <v>17</v>
      </c>
      <c r="C1375" t="s">
        <v>40</v>
      </c>
      <c r="D1375">
        <v>4.875</v>
      </c>
      <c r="E1375">
        <v>4.5</v>
      </c>
      <c r="F1375" s="56">
        <v>42095</v>
      </c>
      <c r="G1375" s="57">
        <v>-3.8429644717394353</v>
      </c>
    </row>
    <row r="1376" spans="1:7">
      <c r="A1376" t="s">
        <v>317</v>
      </c>
      <c r="B1376">
        <v>17</v>
      </c>
      <c r="C1376" t="s">
        <v>40</v>
      </c>
      <c r="D1376">
        <v>5</v>
      </c>
      <c r="E1376">
        <v>4.5</v>
      </c>
      <c r="F1376" s="56">
        <v>42095</v>
      </c>
      <c r="G1376" s="57">
        <v>-3.2405251384060989</v>
      </c>
    </row>
    <row r="1377" spans="1:7">
      <c r="A1377" t="s">
        <v>317</v>
      </c>
      <c r="B1377">
        <v>17</v>
      </c>
      <c r="C1377" t="s">
        <v>40</v>
      </c>
      <c r="D1377">
        <v>5.125</v>
      </c>
      <c r="E1377">
        <v>4.5</v>
      </c>
      <c r="F1377" s="56">
        <v>42095</v>
      </c>
      <c r="G1377" s="57">
        <v>-2.5709674550727755</v>
      </c>
    </row>
    <row r="1378" spans="1:7">
      <c r="A1378" t="s">
        <v>317</v>
      </c>
      <c r="B1378">
        <v>17</v>
      </c>
      <c r="C1378" t="s">
        <v>40</v>
      </c>
      <c r="D1378">
        <v>5.25</v>
      </c>
      <c r="E1378">
        <v>5</v>
      </c>
      <c r="F1378" s="56">
        <v>42095</v>
      </c>
      <c r="G1378" s="57">
        <v>-4.5792933828505653</v>
      </c>
    </row>
    <row r="1379" spans="1:7">
      <c r="A1379" t="s">
        <v>317</v>
      </c>
      <c r="B1379">
        <v>17</v>
      </c>
      <c r="C1379" t="s">
        <v>40</v>
      </c>
      <c r="D1379">
        <v>3.25</v>
      </c>
      <c r="E1379">
        <v>2.5</v>
      </c>
      <c r="F1379" s="56">
        <v>42095</v>
      </c>
      <c r="G1379" s="57">
        <v>-0.92158326062833851</v>
      </c>
    </row>
    <row r="1380" spans="1:7">
      <c r="A1380" t="s">
        <v>317</v>
      </c>
      <c r="B1380">
        <v>17</v>
      </c>
      <c r="C1380" t="s">
        <v>40</v>
      </c>
      <c r="D1380">
        <v>3.375</v>
      </c>
      <c r="E1380">
        <v>2.5</v>
      </c>
      <c r="F1380" s="56">
        <v>42095</v>
      </c>
      <c r="G1380" s="57">
        <v>-0.24961347729500005</v>
      </c>
    </row>
    <row r="1381" spans="1:7">
      <c r="A1381" t="s">
        <v>317</v>
      </c>
      <c r="B1381">
        <v>17</v>
      </c>
      <c r="C1381" t="s">
        <v>40</v>
      </c>
      <c r="D1381">
        <v>3.5</v>
      </c>
      <c r="E1381">
        <v>2.5</v>
      </c>
      <c r="F1381" s="56">
        <v>42095</v>
      </c>
      <c r="G1381" s="57">
        <v>0.19947553937166163</v>
      </c>
    </row>
    <row r="1382" spans="1:7">
      <c r="A1382" t="s">
        <v>317</v>
      </c>
      <c r="B1382">
        <v>17</v>
      </c>
      <c r="C1382" t="s">
        <v>40</v>
      </c>
      <c r="D1382">
        <v>3.625</v>
      </c>
      <c r="E1382">
        <v>2.5</v>
      </c>
      <c r="F1382" s="56">
        <v>42095</v>
      </c>
      <c r="G1382" s="57">
        <v>0.26288303937167257</v>
      </c>
    </row>
    <row r="1383" spans="1:7">
      <c r="A1383" t="s">
        <v>317</v>
      </c>
      <c r="B1383">
        <v>17</v>
      </c>
      <c r="C1383" t="s">
        <v>40</v>
      </c>
      <c r="D1383">
        <v>3.75</v>
      </c>
      <c r="E1383">
        <v>3</v>
      </c>
      <c r="F1383" s="56">
        <v>42095</v>
      </c>
      <c r="G1383" s="57">
        <v>-0.99260853840610253</v>
      </c>
    </row>
    <row r="1384" spans="1:7">
      <c r="A1384" t="s">
        <v>317</v>
      </c>
      <c r="B1384">
        <v>17</v>
      </c>
      <c r="C1384" t="s">
        <v>40</v>
      </c>
      <c r="D1384">
        <v>3.875</v>
      </c>
      <c r="E1384">
        <v>3</v>
      </c>
      <c r="F1384" s="56">
        <v>42095</v>
      </c>
      <c r="G1384" s="57">
        <v>-0.42716460507277532</v>
      </c>
    </row>
    <row r="1385" spans="1:7">
      <c r="A1385" t="s">
        <v>317</v>
      </c>
      <c r="B1385">
        <v>17</v>
      </c>
      <c r="C1385" t="s">
        <v>40</v>
      </c>
      <c r="D1385">
        <v>4</v>
      </c>
      <c r="E1385">
        <v>3</v>
      </c>
      <c r="F1385" s="56">
        <v>42095</v>
      </c>
      <c r="G1385" s="57">
        <v>-5.7027238406107017E-2</v>
      </c>
    </row>
    <row r="1386" spans="1:7">
      <c r="A1386" t="s">
        <v>317</v>
      </c>
      <c r="B1386">
        <v>17</v>
      </c>
      <c r="C1386" t="s">
        <v>40</v>
      </c>
      <c r="D1386">
        <v>4.125</v>
      </c>
      <c r="E1386">
        <v>3</v>
      </c>
      <c r="F1386" s="56">
        <v>42095</v>
      </c>
      <c r="G1386" s="57">
        <v>-8.1647384061085404E-3</v>
      </c>
    </row>
    <row r="1387" spans="1:7">
      <c r="A1387" t="s">
        <v>317</v>
      </c>
      <c r="B1387">
        <v>17</v>
      </c>
      <c r="C1387" t="s">
        <v>40</v>
      </c>
      <c r="D1387">
        <v>4.25</v>
      </c>
      <c r="E1387">
        <v>3.5</v>
      </c>
      <c r="F1387" s="56">
        <v>42095</v>
      </c>
      <c r="G1387" s="57">
        <v>-1.117312516183901</v>
      </c>
    </row>
    <row r="1388" spans="1:7">
      <c r="A1388" t="s">
        <v>317</v>
      </c>
      <c r="B1388">
        <v>17</v>
      </c>
      <c r="C1388" t="s">
        <v>40</v>
      </c>
      <c r="D1388">
        <v>4.375</v>
      </c>
      <c r="E1388">
        <v>3.5</v>
      </c>
      <c r="F1388" s="56">
        <v>42095</v>
      </c>
      <c r="G1388" s="57">
        <v>-0.66796758285056512</v>
      </c>
    </row>
    <row r="1389" spans="1:7">
      <c r="A1389" t="s">
        <v>317</v>
      </c>
      <c r="B1389">
        <v>17</v>
      </c>
      <c r="C1389" t="s">
        <v>40</v>
      </c>
      <c r="D1389">
        <v>4.5</v>
      </c>
      <c r="E1389">
        <v>3.5</v>
      </c>
      <c r="F1389" s="56">
        <v>42095</v>
      </c>
      <c r="G1389" s="57">
        <v>-0.51659251618390556</v>
      </c>
    </row>
    <row r="1390" spans="1:7">
      <c r="A1390" t="s">
        <v>317</v>
      </c>
      <c r="B1390">
        <v>17</v>
      </c>
      <c r="C1390" t="s">
        <v>40</v>
      </c>
      <c r="D1390">
        <v>4.625</v>
      </c>
      <c r="E1390">
        <v>3.5</v>
      </c>
      <c r="F1390" s="56">
        <v>42095</v>
      </c>
      <c r="G1390" s="57">
        <v>-0.47650501618389285</v>
      </c>
    </row>
    <row r="1391" spans="1:7">
      <c r="A1391" t="s">
        <v>317</v>
      </c>
      <c r="B1391">
        <v>17</v>
      </c>
      <c r="C1391" t="s">
        <v>40</v>
      </c>
      <c r="D1391">
        <v>4.75</v>
      </c>
      <c r="E1391">
        <v>4</v>
      </c>
      <c r="F1391" s="56">
        <v>42095</v>
      </c>
      <c r="G1391" s="57">
        <v>-1.8614210939616811</v>
      </c>
    </row>
    <row r="1392" spans="1:7">
      <c r="A1392" t="s">
        <v>317</v>
      </c>
      <c r="B1392">
        <v>17</v>
      </c>
      <c r="C1392" t="s">
        <v>40</v>
      </c>
      <c r="D1392">
        <v>4.875</v>
      </c>
      <c r="E1392">
        <v>4</v>
      </c>
      <c r="F1392" s="56">
        <v>42095</v>
      </c>
      <c r="G1392" s="57">
        <v>-1.4505255106283386</v>
      </c>
    </row>
    <row r="1393" spans="1:7">
      <c r="A1393" t="s">
        <v>317</v>
      </c>
      <c r="B1393">
        <v>17</v>
      </c>
      <c r="C1393" t="s">
        <v>40</v>
      </c>
      <c r="D1393">
        <v>5</v>
      </c>
      <c r="E1393">
        <v>4</v>
      </c>
      <c r="F1393" s="56">
        <v>42095</v>
      </c>
      <c r="G1393" s="57">
        <v>-1.1520402939616758</v>
      </c>
    </row>
    <row r="1394" spans="1:7">
      <c r="A1394" t="s">
        <v>317</v>
      </c>
      <c r="B1394">
        <v>17</v>
      </c>
      <c r="C1394" t="s">
        <v>40</v>
      </c>
      <c r="D1394">
        <v>5.125</v>
      </c>
      <c r="E1394">
        <v>4</v>
      </c>
      <c r="F1394" s="56">
        <v>42095</v>
      </c>
      <c r="G1394" s="57">
        <v>-1.0692902939616715</v>
      </c>
    </row>
    <row r="1395" spans="1:7">
      <c r="A1395" t="s">
        <v>317</v>
      </c>
      <c r="B1395">
        <v>17</v>
      </c>
      <c r="C1395" t="s">
        <v>40</v>
      </c>
      <c r="D1395">
        <v>5.25</v>
      </c>
      <c r="E1395">
        <v>4.5</v>
      </c>
      <c r="F1395" s="56">
        <v>42095</v>
      </c>
      <c r="G1395" s="57">
        <v>-1.9969262717394543</v>
      </c>
    </row>
    <row r="1396" spans="1:7">
      <c r="A1396" t="s">
        <v>317</v>
      </c>
      <c r="B1396">
        <v>17</v>
      </c>
      <c r="C1396" t="s">
        <v>40</v>
      </c>
      <c r="D1396">
        <v>3.25</v>
      </c>
      <c r="E1396">
        <v>3</v>
      </c>
      <c r="F1396" s="56">
        <v>42125</v>
      </c>
      <c r="G1396" s="57">
        <v>-4.6397917717394677</v>
      </c>
    </row>
    <row r="1397" spans="1:7">
      <c r="A1397" t="s">
        <v>317</v>
      </c>
      <c r="B1397">
        <v>17</v>
      </c>
      <c r="C1397" t="s">
        <v>40</v>
      </c>
      <c r="D1397">
        <v>3.375</v>
      </c>
      <c r="E1397">
        <v>3</v>
      </c>
      <c r="F1397" s="56">
        <v>42125</v>
      </c>
      <c r="G1397" s="57">
        <v>-3.5793611384061279</v>
      </c>
    </row>
    <row r="1398" spans="1:7">
      <c r="A1398" t="s">
        <v>317</v>
      </c>
      <c r="B1398">
        <v>17</v>
      </c>
      <c r="C1398" t="s">
        <v>40</v>
      </c>
      <c r="D1398">
        <v>3.5</v>
      </c>
      <c r="E1398">
        <v>3</v>
      </c>
      <c r="F1398" s="56">
        <v>42125</v>
      </c>
      <c r="G1398" s="57">
        <v>-2.6108100050727927</v>
      </c>
    </row>
    <row r="1399" spans="1:7">
      <c r="A1399" t="s">
        <v>317</v>
      </c>
      <c r="B1399">
        <v>17</v>
      </c>
      <c r="C1399" t="s">
        <v>40</v>
      </c>
      <c r="D1399">
        <v>3.625</v>
      </c>
      <c r="E1399">
        <v>3</v>
      </c>
      <c r="F1399" s="56">
        <v>42125</v>
      </c>
      <c r="G1399" s="57">
        <v>-1.7413133717394658</v>
      </c>
    </row>
    <row r="1400" spans="1:7">
      <c r="A1400" t="s">
        <v>317</v>
      </c>
      <c r="B1400">
        <v>17</v>
      </c>
      <c r="C1400" t="s">
        <v>40</v>
      </c>
      <c r="D1400">
        <v>3.75</v>
      </c>
      <c r="E1400">
        <v>3.5</v>
      </c>
      <c r="F1400" s="56">
        <v>42125</v>
      </c>
      <c r="G1400" s="57">
        <v>-4.1403294495172247</v>
      </c>
    </row>
    <row r="1401" spans="1:7">
      <c r="A1401" t="s">
        <v>317</v>
      </c>
      <c r="B1401">
        <v>17</v>
      </c>
      <c r="C1401" t="s">
        <v>40</v>
      </c>
      <c r="D1401">
        <v>3.875</v>
      </c>
      <c r="E1401">
        <v>3.5</v>
      </c>
      <c r="F1401" s="56">
        <v>42125</v>
      </c>
      <c r="G1401" s="57">
        <v>-3.2800629661838911</v>
      </c>
    </row>
    <row r="1402" spans="1:7">
      <c r="A1402" t="s">
        <v>317</v>
      </c>
      <c r="B1402">
        <v>17</v>
      </c>
      <c r="C1402" t="s">
        <v>40</v>
      </c>
      <c r="D1402">
        <v>4</v>
      </c>
      <c r="E1402">
        <v>3.5</v>
      </c>
      <c r="F1402" s="56">
        <v>42125</v>
      </c>
      <c r="G1402" s="57">
        <v>-2.4800138828505567</v>
      </c>
    </row>
    <row r="1403" spans="1:7">
      <c r="A1403" t="s">
        <v>317</v>
      </c>
      <c r="B1403">
        <v>17</v>
      </c>
      <c r="C1403" t="s">
        <v>40</v>
      </c>
      <c r="D1403">
        <v>4.125</v>
      </c>
      <c r="E1403">
        <v>3.5</v>
      </c>
      <c r="F1403" s="56">
        <v>42125</v>
      </c>
      <c r="G1403" s="57">
        <v>-1.7360801495172211</v>
      </c>
    </row>
    <row r="1404" spans="1:7">
      <c r="A1404" t="s">
        <v>317</v>
      </c>
      <c r="B1404">
        <v>17</v>
      </c>
      <c r="C1404" t="s">
        <v>40</v>
      </c>
      <c r="D1404">
        <v>4.25</v>
      </c>
      <c r="E1404">
        <v>4</v>
      </c>
      <c r="F1404" s="56">
        <v>42125</v>
      </c>
      <c r="G1404" s="57">
        <v>-3.7801796272950128</v>
      </c>
    </row>
    <row r="1405" spans="1:7">
      <c r="A1405" t="s">
        <v>317</v>
      </c>
      <c r="B1405">
        <v>17</v>
      </c>
      <c r="C1405" t="s">
        <v>40</v>
      </c>
      <c r="D1405">
        <v>4.375</v>
      </c>
      <c r="E1405">
        <v>4</v>
      </c>
      <c r="F1405" s="56">
        <v>42125</v>
      </c>
      <c r="G1405" s="57">
        <v>-3.0492594439616738</v>
      </c>
    </row>
    <row r="1406" spans="1:7">
      <c r="A1406" t="s">
        <v>317</v>
      </c>
      <c r="B1406">
        <v>17</v>
      </c>
      <c r="C1406" t="s">
        <v>40</v>
      </c>
      <c r="D1406">
        <v>4.5</v>
      </c>
      <c r="E1406">
        <v>4</v>
      </c>
      <c r="F1406" s="56">
        <v>42125</v>
      </c>
      <c r="G1406" s="57">
        <v>-2.5247095606283523</v>
      </c>
    </row>
    <row r="1407" spans="1:7">
      <c r="A1407" t="s">
        <v>317</v>
      </c>
      <c r="B1407">
        <v>17</v>
      </c>
      <c r="C1407" t="s">
        <v>40</v>
      </c>
      <c r="D1407">
        <v>4.625</v>
      </c>
      <c r="E1407">
        <v>4</v>
      </c>
      <c r="F1407" s="56">
        <v>42125</v>
      </c>
      <c r="G1407" s="57">
        <v>-1.9938014772950083</v>
      </c>
    </row>
    <row r="1408" spans="1:7">
      <c r="A1408" t="s">
        <v>317</v>
      </c>
      <c r="B1408">
        <v>17</v>
      </c>
      <c r="C1408" t="s">
        <v>40</v>
      </c>
      <c r="D1408">
        <v>4.75</v>
      </c>
      <c r="E1408">
        <v>4.5</v>
      </c>
      <c r="F1408" s="56">
        <v>42125</v>
      </c>
      <c r="G1408" s="57">
        <v>-4.4027126050727787</v>
      </c>
    </row>
    <row r="1409" spans="1:7">
      <c r="A1409" t="s">
        <v>317</v>
      </c>
      <c r="B1409">
        <v>17</v>
      </c>
      <c r="C1409" t="s">
        <v>40</v>
      </c>
      <c r="D1409">
        <v>4.875</v>
      </c>
      <c r="E1409">
        <v>4.5</v>
      </c>
      <c r="F1409" s="56">
        <v>42125</v>
      </c>
      <c r="G1409" s="57">
        <v>-3.8429644717394353</v>
      </c>
    </row>
    <row r="1410" spans="1:7">
      <c r="A1410" t="s">
        <v>317</v>
      </c>
      <c r="B1410">
        <v>17</v>
      </c>
      <c r="C1410" t="s">
        <v>40</v>
      </c>
      <c r="D1410">
        <v>5</v>
      </c>
      <c r="E1410">
        <v>4.5</v>
      </c>
      <c r="F1410" s="56">
        <v>42125</v>
      </c>
      <c r="G1410" s="57">
        <v>-3.2405251384060989</v>
      </c>
    </row>
    <row r="1411" spans="1:7">
      <c r="A1411" t="s">
        <v>317</v>
      </c>
      <c r="B1411">
        <v>17</v>
      </c>
      <c r="C1411" t="s">
        <v>40</v>
      </c>
      <c r="D1411">
        <v>5.125</v>
      </c>
      <c r="E1411">
        <v>4.5</v>
      </c>
      <c r="F1411" s="56">
        <v>42125</v>
      </c>
      <c r="G1411" s="57">
        <v>-2.5709674550727755</v>
      </c>
    </row>
    <row r="1412" spans="1:7">
      <c r="A1412" t="s">
        <v>317</v>
      </c>
      <c r="B1412">
        <v>17</v>
      </c>
      <c r="C1412" t="s">
        <v>40</v>
      </c>
      <c r="D1412">
        <v>5.25</v>
      </c>
      <c r="E1412">
        <v>5</v>
      </c>
      <c r="F1412" s="56">
        <v>42125</v>
      </c>
      <c r="G1412" s="57">
        <v>-4.5792933828505795</v>
      </c>
    </row>
    <row r="1413" spans="1:7">
      <c r="A1413" t="s">
        <v>317</v>
      </c>
      <c r="B1413">
        <v>17</v>
      </c>
      <c r="C1413" t="s">
        <v>40</v>
      </c>
      <c r="D1413">
        <v>3.25</v>
      </c>
      <c r="E1413">
        <v>2.5</v>
      </c>
      <c r="F1413" s="56">
        <v>42125</v>
      </c>
      <c r="G1413" s="57">
        <v>-0.92158326062833851</v>
      </c>
    </row>
    <row r="1414" spans="1:7">
      <c r="A1414" t="s">
        <v>317</v>
      </c>
      <c r="B1414">
        <v>17</v>
      </c>
      <c r="C1414" t="s">
        <v>40</v>
      </c>
      <c r="D1414">
        <v>3.375</v>
      </c>
      <c r="E1414">
        <v>2.5</v>
      </c>
      <c r="F1414" s="56">
        <v>42125</v>
      </c>
      <c r="G1414" s="57">
        <v>-0.24961347729500005</v>
      </c>
    </row>
    <row r="1415" spans="1:7">
      <c r="A1415" t="s">
        <v>317</v>
      </c>
      <c r="B1415">
        <v>17</v>
      </c>
      <c r="C1415" t="s">
        <v>40</v>
      </c>
      <c r="D1415">
        <v>3.5</v>
      </c>
      <c r="E1415">
        <v>2.5</v>
      </c>
      <c r="F1415" s="56">
        <v>42125</v>
      </c>
      <c r="G1415" s="57">
        <v>0.19947553937166163</v>
      </c>
    </row>
    <row r="1416" spans="1:7">
      <c r="A1416" t="s">
        <v>317</v>
      </c>
      <c r="B1416">
        <v>17</v>
      </c>
      <c r="C1416" t="s">
        <v>40</v>
      </c>
      <c r="D1416">
        <v>3.625</v>
      </c>
      <c r="E1416">
        <v>2.5</v>
      </c>
      <c r="F1416" s="56">
        <v>42125</v>
      </c>
      <c r="G1416" s="57">
        <v>0.26288303937167257</v>
      </c>
    </row>
    <row r="1417" spans="1:7">
      <c r="A1417" t="s">
        <v>317</v>
      </c>
      <c r="B1417">
        <v>17</v>
      </c>
      <c r="C1417" t="s">
        <v>40</v>
      </c>
      <c r="D1417">
        <v>3.75</v>
      </c>
      <c r="E1417">
        <v>3</v>
      </c>
      <c r="F1417" s="56">
        <v>42125</v>
      </c>
      <c r="G1417" s="57">
        <v>-0.99260853840611674</v>
      </c>
    </row>
    <row r="1418" spans="1:7">
      <c r="A1418" t="s">
        <v>317</v>
      </c>
      <c r="B1418">
        <v>17</v>
      </c>
      <c r="C1418" t="s">
        <v>40</v>
      </c>
      <c r="D1418">
        <v>3.875</v>
      </c>
      <c r="E1418">
        <v>3</v>
      </c>
      <c r="F1418" s="56">
        <v>42125</v>
      </c>
      <c r="G1418" s="57">
        <v>-0.42716460507278953</v>
      </c>
    </row>
    <row r="1419" spans="1:7">
      <c r="A1419" t="s">
        <v>317</v>
      </c>
      <c r="B1419">
        <v>17</v>
      </c>
      <c r="C1419" t="s">
        <v>40</v>
      </c>
      <c r="D1419">
        <v>4</v>
      </c>
      <c r="E1419">
        <v>3</v>
      </c>
      <c r="F1419" s="56">
        <v>42125</v>
      </c>
      <c r="G1419" s="57">
        <v>-5.7027238406121228E-2</v>
      </c>
    </row>
    <row r="1420" spans="1:7">
      <c r="A1420" t="s">
        <v>317</v>
      </c>
      <c r="B1420">
        <v>17</v>
      </c>
      <c r="C1420" t="s">
        <v>40</v>
      </c>
      <c r="D1420">
        <v>4.125</v>
      </c>
      <c r="E1420">
        <v>3</v>
      </c>
      <c r="F1420" s="56">
        <v>42125</v>
      </c>
      <c r="G1420" s="57">
        <v>-8.1647384061227513E-3</v>
      </c>
    </row>
    <row r="1421" spans="1:7">
      <c r="A1421" t="s">
        <v>317</v>
      </c>
      <c r="B1421">
        <v>17</v>
      </c>
      <c r="C1421" t="s">
        <v>40</v>
      </c>
      <c r="D1421">
        <v>4.25</v>
      </c>
      <c r="E1421">
        <v>3.5</v>
      </c>
      <c r="F1421" s="56">
        <v>42125</v>
      </c>
      <c r="G1421" s="57">
        <v>-1.1173125161838868</v>
      </c>
    </row>
    <row r="1422" spans="1:7">
      <c r="A1422" t="s">
        <v>317</v>
      </c>
      <c r="B1422">
        <v>17</v>
      </c>
      <c r="C1422" t="s">
        <v>40</v>
      </c>
      <c r="D1422">
        <v>4.375</v>
      </c>
      <c r="E1422">
        <v>3.5</v>
      </c>
      <c r="F1422" s="56">
        <v>42125</v>
      </c>
      <c r="G1422" s="57">
        <v>-0.66796758285055091</v>
      </c>
    </row>
    <row r="1423" spans="1:7">
      <c r="A1423" t="s">
        <v>317</v>
      </c>
      <c r="B1423">
        <v>17</v>
      </c>
      <c r="C1423" t="s">
        <v>40</v>
      </c>
      <c r="D1423">
        <v>4.5</v>
      </c>
      <c r="E1423">
        <v>3.5</v>
      </c>
      <c r="F1423" s="56">
        <v>42125</v>
      </c>
      <c r="G1423" s="57">
        <v>-0.51659251618389135</v>
      </c>
    </row>
    <row r="1424" spans="1:7">
      <c r="A1424" t="s">
        <v>317</v>
      </c>
      <c r="B1424">
        <v>17</v>
      </c>
      <c r="C1424" t="s">
        <v>40</v>
      </c>
      <c r="D1424">
        <v>4.625</v>
      </c>
      <c r="E1424">
        <v>3.5</v>
      </c>
      <c r="F1424" s="56">
        <v>42125</v>
      </c>
      <c r="G1424" s="57">
        <v>-0.47650501618387864</v>
      </c>
    </row>
    <row r="1425" spans="1:7">
      <c r="A1425" t="s">
        <v>317</v>
      </c>
      <c r="B1425">
        <v>17</v>
      </c>
      <c r="C1425" t="s">
        <v>40</v>
      </c>
      <c r="D1425">
        <v>4.75</v>
      </c>
      <c r="E1425">
        <v>4</v>
      </c>
      <c r="F1425" s="56">
        <v>42125</v>
      </c>
      <c r="G1425" s="57">
        <v>-1.8614210939616811</v>
      </c>
    </row>
    <row r="1426" spans="1:7">
      <c r="A1426" t="s">
        <v>317</v>
      </c>
      <c r="B1426">
        <v>17</v>
      </c>
      <c r="C1426" t="s">
        <v>40</v>
      </c>
      <c r="D1426">
        <v>4.875</v>
      </c>
      <c r="E1426">
        <v>4</v>
      </c>
      <c r="F1426" s="56">
        <v>42125</v>
      </c>
      <c r="G1426" s="57">
        <v>-1.4505255106283386</v>
      </c>
    </row>
    <row r="1427" spans="1:7">
      <c r="A1427" t="s">
        <v>317</v>
      </c>
      <c r="B1427">
        <v>17</v>
      </c>
      <c r="C1427" t="s">
        <v>40</v>
      </c>
      <c r="D1427">
        <v>5</v>
      </c>
      <c r="E1427">
        <v>4</v>
      </c>
      <c r="F1427" s="56">
        <v>42125</v>
      </c>
      <c r="G1427" s="57">
        <v>-1.1520402939616758</v>
      </c>
    </row>
    <row r="1428" spans="1:7">
      <c r="A1428" t="s">
        <v>317</v>
      </c>
      <c r="B1428">
        <v>17</v>
      </c>
      <c r="C1428" t="s">
        <v>40</v>
      </c>
      <c r="D1428">
        <v>5.125</v>
      </c>
      <c r="E1428">
        <v>4</v>
      </c>
      <c r="F1428" s="56">
        <v>42125</v>
      </c>
      <c r="G1428" s="57">
        <v>-1.0692902939616715</v>
      </c>
    </row>
    <row r="1429" spans="1:7">
      <c r="A1429" t="s">
        <v>317</v>
      </c>
      <c r="B1429">
        <v>17</v>
      </c>
      <c r="C1429" t="s">
        <v>40</v>
      </c>
      <c r="D1429">
        <v>5.25</v>
      </c>
      <c r="E1429">
        <v>4.5</v>
      </c>
      <c r="F1429" s="56">
        <v>42125</v>
      </c>
      <c r="G1429" s="57">
        <v>-1.99692627173944</v>
      </c>
    </row>
    <row r="1430" spans="1:7">
      <c r="A1430" t="s">
        <v>323</v>
      </c>
      <c r="B1430">
        <v>18</v>
      </c>
      <c r="C1430" t="s">
        <v>39</v>
      </c>
      <c r="D1430">
        <v>3.25</v>
      </c>
      <c r="E1430">
        <v>3</v>
      </c>
      <c r="F1430" s="56">
        <v>42095</v>
      </c>
      <c r="G1430" s="57">
        <v>-4.6847917717394694</v>
      </c>
    </row>
    <row r="1431" spans="1:7">
      <c r="A1431" t="s">
        <v>323</v>
      </c>
      <c r="B1431">
        <v>18</v>
      </c>
      <c r="C1431" t="s">
        <v>39</v>
      </c>
      <c r="D1431">
        <v>3.375</v>
      </c>
      <c r="E1431">
        <v>3</v>
      </c>
      <c r="F1431" s="56">
        <v>42095</v>
      </c>
      <c r="G1431" s="57">
        <v>-3.6243611384061296</v>
      </c>
    </row>
    <row r="1432" spans="1:7">
      <c r="A1432" t="s">
        <v>323</v>
      </c>
      <c r="B1432">
        <v>18</v>
      </c>
      <c r="C1432" t="s">
        <v>39</v>
      </c>
      <c r="D1432">
        <v>3.5</v>
      </c>
      <c r="E1432">
        <v>3</v>
      </c>
      <c r="F1432" s="56">
        <v>42095</v>
      </c>
      <c r="G1432" s="57">
        <v>-2.6558100050727944</v>
      </c>
    </row>
    <row r="1433" spans="1:7">
      <c r="A1433" t="s">
        <v>323</v>
      </c>
      <c r="B1433">
        <v>18</v>
      </c>
      <c r="C1433" t="s">
        <v>39</v>
      </c>
      <c r="D1433">
        <v>3.625</v>
      </c>
      <c r="E1433">
        <v>3</v>
      </c>
      <c r="F1433" s="56">
        <v>42095</v>
      </c>
      <c r="G1433" s="57">
        <v>-1.7863133717394675</v>
      </c>
    </row>
    <row r="1434" spans="1:7">
      <c r="A1434" t="s">
        <v>323</v>
      </c>
      <c r="B1434">
        <v>18</v>
      </c>
      <c r="C1434" t="s">
        <v>39</v>
      </c>
      <c r="D1434">
        <v>3.75</v>
      </c>
      <c r="E1434">
        <v>3.5</v>
      </c>
      <c r="F1434" s="56">
        <v>42095</v>
      </c>
      <c r="G1434" s="57">
        <v>-4.1853294495172548</v>
      </c>
    </row>
    <row r="1435" spans="1:7">
      <c r="A1435" t="s">
        <v>323</v>
      </c>
      <c r="B1435">
        <v>18</v>
      </c>
      <c r="C1435" t="s">
        <v>39</v>
      </c>
      <c r="D1435">
        <v>3.875</v>
      </c>
      <c r="E1435">
        <v>3.5</v>
      </c>
      <c r="F1435" s="56">
        <v>42095</v>
      </c>
      <c r="G1435" s="57">
        <v>-3.3250629661839213</v>
      </c>
    </row>
    <row r="1436" spans="1:7">
      <c r="A1436" t="s">
        <v>323</v>
      </c>
      <c r="B1436">
        <v>18</v>
      </c>
      <c r="C1436" t="s">
        <v>39</v>
      </c>
      <c r="D1436">
        <v>4</v>
      </c>
      <c r="E1436">
        <v>3.5</v>
      </c>
      <c r="F1436" s="56">
        <v>42095</v>
      </c>
      <c r="G1436" s="57">
        <v>-2.5250138828505868</v>
      </c>
    </row>
    <row r="1437" spans="1:7">
      <c r="A1437" t="s">
        <v>323</v>
      </c>
      <c r="B1437">
        <v>18</v>
      </c>
      <c r="C1437" t="s">
        <v>39</v>
      </c>
      <c r="D1437">
        <v>4.125</v>
      </c>
      <c r="E1437">
        <v>3.5</v>
      </c>
      <c r="F1437" s="56">
        <v>42095</v>
      </c>
      <c r="G1437" s="57">
        <v>-1.7810801495172512</v>
      </c>
    </row>
    <row r="1438" spans="1:7">
      <c r="A1438" t="s">
        <v>323</v>
      </c>
      <c r="B1438">
        <v>18</v>
      </c>
      <c r="C1438" t="s">
        <v>39</v>
      </c>
      <c r="D1438">
        <v>4.25</v>
      </c>
      <c r="E1438">
        <v>4</v>
      </c>
      <c r="F1438" s="56">
        <v>42095</v>
      </c>
      <c r="G1438" s="57">
        <v>-3.8251796272950145</v>
      </c>
    </row>
    <row r="1439" spans="1:7">
      <c r="A1439" t="s">
        <v>323</v>
      </c>
      <c r="B1439">
        <v>18</v>
      </c>
      <c r="C1439" t="s">
        <v>39</v>
      </c>
      <c r="D1439">
        <v>4.375</v>
      </c>
      <c r="E1439">
        <v>4</v>
      </c>
      <c r="F1439" s="56">
        <v>42095</v>
      </c>
      <c r="G1439" s="57">
        <v>-3.0942594439616897</v>
      </c>
    </row>
    <row r="1440" spans="1:7">
      <c r="A1440" t="s">
        <v>323</v>
      </c>
      <c r="B1440">
        <v>18</v>
      </c>
      <c r="C1440" t="s">
        <v>39</v>
      </c>
      <c r="D1440">
        <v>4.5</v>
      </c>
      <c r="E1440">
        <v>4</v>
      </c>
      <c r="F1440" s="56">
        <v>42095</v>
      </c>
      <c r="G1440" s="57">
        <v>-2.5697095606283682</v>
      </c>
    </row>
    <row r="1441" spans="1:7">
      <c r="A1441" t="s">
        <v>323</v>
      </c>
      <c r="B1441">
        <v>18</v>
      </c>
      <c r="C1441" t="s">
        <v>39</v>
      </c>
      <c r="D1441">
        <v>4.625</v>
      </c>
      <c r="E1441">
        <v>4</v>
      </c>
      <c r="F1441" s="56">
        <v>42095</v>
      </c>
      <c r="G1441" s="57">
        <v>-2.0388014772950243</v>
      </c>
    </row>
    <row r="1442" spans="1:7">
      <c r="A1442" t="s">
        <v>323</v>
      </c>
      <c r="B1442">
        <v>18</v>
      </c>
      <c r="C1442" t="s">
        <v>39</v>
      </c>
      <c r="D1442">
        <v>4.75</v>
      </c>
      <c r="E1442">
        <v>4.5</v>
      </c>
      <c r="F1442" s="56">
        <v>42095</v>
      </c>
      <c r="G1442" s="57">
        <v>-4.4477126050727946</v>
      </c>
    </row>
    <row r="1443" spans="1:7">
      <c r="A1443" t="s">
        <v>323</v>
      </c>
      <c r="B1443">
        <v>18</v>
      </c>
      <c r="C1443" t="s">
        <v>39</v>
      </c>
      <c r="D1443">
        <v>4.875</v>
      </c>
      <c r="E1443">
        <v>4.5</v>
      </c>
      <c r="F1443" s="56">
        <v>42095</v>
      </c>
      <c r="G1443" s="57">
        <v>-3.8879644717394513</v>
      </c>
    </row>
    <row r="1444" spans="1:7">
      <c r="A1444" t="s">
        <v>323</v>
      </c>
      <c r="B1444">
        <v>18</v>
      </c>
      <c r="C1444" t="s">
        <v>39</v>
      </c>
      <c r="D1444">
        <v>5</v>
      </c>
      <c r="E1444">
        <v>4.5</v>
      </c>
      <c r="F1444" s="56">
        <v>42095</v>
      </c>
      <c r="G1444" s="57">
        <v>-3.2855251384061148</v>
      </c>
    </row>
    <row r="1445" spans="1:7">
      <c r="A1445" t="s">
        <v>323</v>
      </c>
      <c r="B1445">
        <v>18</v>
      </c>
      <c r="C1445" t="s">
        <v>39</v>
      </c>
      <c r="D1445">
        <v>5.125</v>
      </c>
      <c r="E1445">
        <v>4.5</v>
      </c>
      <c r="F1445" s="56">
        <v>42095</v>
      </c>
      <c r="G1445" s="57">
        <v>-2.6159674550727914</v>
      </c>
    </row>
    <row r="1446" spans="1:7">
      <c r="A1446" t="s">
        <v>323</v>
      </c>
      <c r="B1446">
        <v>18</v>
      </c>
      <c r="C1446" t="s">
        <v>39</v>
      </c>
      <c r="D1446">
        <v>5.25</v>
      </c>
      <c r="E1446">
        <v>5</v>
      </c>
      <c r="F1446" s="56">
        <v>42095</v>
      </c>
      <c r="G1446" s="57">
        <v>-4.6242933828505812</v>
      </c>
    </row>
    <row r="1447" spans="1:7">
      <c r="A1447" t="s">
        <v>323</v>
      </c>
      <c r="B1447">
        <v>18</v>
      </c>
      <c r="C1447" t="s">
        <v>39</v>
      </c>
      <c r="D1447">
        <v>3.25</v>
      </c>
      <c r="E1447">
        <v>2.5</v>
      </c>
      <c r="F1447" s="56">
        <v>42095</v>
      </c>
      <c r="G1447" s="57">
        <v>-0.96658326062835442</v>
      </c>
    </row>
    <row r="1448" spans="1:7">
      <c r="A1448" t="s">
        <v>323</v>
      </c>
      <c r="B1448">
        <v>18</v>
      </c>
      <c r="C1448" t="s">
        <v>39</v>
      </c>
      <c r="D1448">
        <v>3.375</v>
      </c>
      <c r="E1448">
        <v>2.5</v>
      </c>
      <c r="F1448" s="56">
        <v>42095</v>
      </c>
      <c r="G1448" s="57">
        <v>-0.29461347729501597</v>
      </c>
    </row>
    <row r="1449" spans="1:7">
      <c r="A1449" t="s">
        <v>323</v>
      </c>
      <c r="B1449">
        <v>18</v>
      </c>
      <c r="C1449" t="s">
        <v>39</v>
      </c>
      <c r="D1449">
        <v>3.5</v>
      </c>
      <c r="E1449">
        <v>2.5</v>
      </c>
      <c r="F1449" s="56">
        <v>42095</v>
      </c>
      <c r="G1449" s="57">
        <v>0.15447553937164571</v>
      </c>
    </row>
    <row r="1450" spans="1:7">
      <c r="A1450" t="s">
        <v>323</v>
      </c>
      <c r="B1450">
        <v>18</v>
      </c>
      <c r="C1450" t="s">
        <v>39</v>
      </c>
      <c r="D1450">
        <v>3.625</v>
      </c>
      <c r="E1450">
        <v>2.5</v>
      </c>
      <c r="F1450" s="56">
        <v>42095</v>
      </c>
      <c r="G1450" s="57">
        <v>0.21788303937165665</v>
      </c>
    </row>
    <row r="1451" spans="1:7">
      <c r="A1451" t="s">
        <v>323</v>
      </c>
      <c r="B1451">
        <v>18</v>
      </c>
      <c r="C1451" t="s">
        <v>39</v>
      </c>
      <c r="D1451">
        <v>3.75</v>
      </c>
      <c r="E1451">
        <v>3</v>
      </c>
      <c r="F1451" s="56">
        <v>42095</v>
      </c>
      <c r="G1451" s="57">
        <v>-1.0376085384061184</v>
      </c>
    </row>
    <row r="1452" spans="1:7">
      <c r="A1452" t="s">
        <v>323</v>
      </c>
      <c r="B1452">
        <v>18</v>
      </c>
      <c r="C1452" t="s">
        <v>39</v>
      </c>
      <c r="D1452">
        <v>3.875</v>
      </c>
      <c r="E1452">
        <v>3</v>
      </c>
      <c r="F1452" s="56">
        <v>42095</v>
      </c>
      <c r="G1452" s="57">
        <v>-0.47216460507279123</v>
      </c>
    </row>
    <row r="1453" spans="1:7">
      <c r="A1453" t="s">
        <v>323</v>
      </c>
      <c r="B1453">
        <v>18</v>
      </c>
      <c r="C1453" t="s">
        <v>39</v>
      </c>
      <c r="D1453">
        <v>4</v>
      </c>
      <c r="E1453">
        <v>3</v>
      </c>
      <c r="F1453" s="56">
        <v>42095</v>
      </c>
      <c r="G1453" s="57">
        <v>-0.10202723840612293</v>
      </c>
    </row>
    <row r="1454" spans="1:7">
      <c r="A1454" t="s">
        <v>323</v>
      </c>
      <c r="B1454">
        <v>18</v>
      </c>
      <c r="C1454" t="s">
        <v>39</v>
      </c>
      <c r="D1454">
        <v>4.125</v>
      </c>
      <c r="E1454">
        <v>3</v>
      </c>
      <c r="F1454" s="56">
        <v>42095</v>
      </c>
      <c r="G1454" s="57">
        <v>-5.3164738406124457E-2</v>
      </c>
    </row>
    <row r="1455" spans="1:7">
      <c r="A1455" t="s">
        <v>323</v>
      </c>
      <c r="B1455">
        <v>18</v>
      </c>
      <c r="C1455" t="s">
        <v>39</v>
      </c>
      <c r="D1455">
        <v>4.25</v>
      </c>
      <c r="E1455">
        <v>3.5</v>
      </c>
      <c r="F1455" s="56">
        <v>42095</v>
      </c>
      <c r="G1455" s="57">
        <v>-1.162312516183917</v>
      </c>
    </row>
    <row r="1456" spans="1:7">
      <c r="A1456" t="s">
        <v>323</v>
      </c>
      <c r="B1456">
        <v>18</v>
      </c>
      <c r="C1456" t="s">
        <v>39</v>
      </c>
      <c r="D1456">
        <v>4.375</v>
      </c>
      <c r="E1456">
        <v>3.5</v>
      </c>
      <c r="F1456" s="56">
        <v>42095</v>
      </c>
      <c r="G1456" s="57">
        <v>-0.71296758285058104</v>
      </c>
    </row>
    <row r="1457" spans="1:7">
      <c r="A1457" t="s">
        <v>323</v>
      </c>
      <c r="B1457">
        <v>18</v>
      </c>
      <c r="C1457" t="s">
        <v>39</v>
      </c>
      <c r="D1457">
        <v>4.5</v>
      </c>
      <c r="E1457">
        <v>3.5</v>
      </c>
      <c r="F1457" s="56">
        <v>42095</v>
      </c>
      <c r="G1457" s="57">
        <v>-0.56159251618392148</v>
      </c>
    </row>
    <row r="1458" spans="1:7">
      <c r="A1458" t="s">
        <v>323</v>
      </c>
      <c r="B1458">
        <v>18</v>
      </c>
      <c r="C1458" t="s">
        <v>39</v>
      </c>
      <c r="D1458">
        <v>4.625</v>
      </c>
      <c r="E1458">
        <v>3.5</v>
      </c>
      <c r="F1458" s="56">
        <v>42095</v>
      </c>
      <c r="G1458" s="57">
        <v>-0.52150501618390877</v>
      </c>
    </row>
    <row r="1459" spans="1:7">
      <c r="A1459" t="s">
        <v>323</v>
      </c>
      <c r="B1459">
        <v>18</v>
      </c>
      <c r="C1459" t="s">
        <v>39</v>
      </c>
      <c r="D1459">
        <v>4.75</v>
      </c>
      <c r="E1459">
        <v>4</v>
      </c>
      <c r="F1459" s="56">
        <v>42095</v>
      </c>
      <c r="G1459" s="57">
        <v>-1.906421093961697</v>
      </c>
    </row>
    <row r="1460" spans="1:7">
      <c r="A1460" t="s">
        <v>323</v>
      </c>
      <c r="B1460">
        <v>18</v>
      </c>
      <c r="C1460" t="s">
        <v>39</v>
      </c>
      <c r="D1460">
        <v>4.875</v>
      </c>
      <c r="E1460">
        <v>4</v>
      </c>
      <c r="F1460" s="56">
        <v>42095</v>
      </c>
      <c r="G1460" s="57">
        <v>-1.4955255106283545</v>
      </c>
    </row>
    <row r="1461" spans="1:7">
      <c r="A1461" t="s">
        <v>323</v>
      </c>
      <c r="B1461">
        <v>18</v>
      </c>
      <c r="C1461" t="s">
        <v>39</v>
      </c>
      <c r="D1461">
        <v>5</v>
      </c>
      <c r="E1461">
        <v>4</v>
      </c>
      <c r="F1461" s="56">
        <v>42095</v>
      </c>
      <c r="G1461" s="57">
        <v>-1.1970402939616918</v>
      </c>
    </row>
    <row r="1462" spans="1:7">
      <c r="A1462" t="s">
        <v>323</v>
      </c>
      <c r="B1462">
        <v>18</v>
      </c>
      <c r="C1462" t="s">
        <v>39</v>
      </c>
      <c r="D1462">
        <v>5.125</v>
      </c>
      <c r="E1462">
        <v>4</v>
      </c>
      <c r="F1462" s="56">
        <v>42095</v>
      </c>
      <c r="G1462" s="57">
        <v>-1.1142902939616874</v>
      </c>
    </row>
    <row r="1463" spans="1:7">
      <c r="A1463" t="s">
        <v>323</v>
      </c>
      <c r="B1463">
        <v>18</v>
      </c>
      <c r="C1463" t="s">
        <v>39</v>
      </c>
      <c r="D1463">
        <v>5.25</v>
      </c>
      <c r="E1463">
        <v>4.5</v>
      </c>
      <c r="F1463" s="56">
        <v>42095</v>
      </c>
      <c r="G1463" s="57">
        <v>-2.0419262717394702</v>
      </c>
    </row>
    <row r="1464" spans="1:7">
      <c r="A1464" t="s">
        <v>323</v>
      </c>
      <c r="B1464">
        <v>18</v>
      </c>
      <c r="C1464" t="s">
        <v>39</v>
      </c>
      <c r="D1464">
        <v>3.25</v>
      </c>
      <c r="E1464">
        <v>3</v>
      </c>
      <c r="F1464" s="56">
        <v>42125</v>
      </c>
      <c r="G1464" s="57">
        <v>-4.6847917717394836</v>
      </c>
    </row>
    <row r="1465" spans="1:7">
      <c r="A1465" t="s">
        <v>323</v>
      </c>
      <c r="B1465">
        <v>18</v>
      </c>
      <c r="C1465" t="s">
        <v>39</v>
      </c>
      <c r="D1465">
        <v>3.375</v>
      </c>
      <c r="E1465">
        <v>3</v>
      </c>
      <c r="F1465" s="56">
        <v>42125</v>
      </c>
      <c r="G1465" s="57">
        <v>-3.6243611384061438</v>
      </c>
    </row>
    <row r="1466" spans="1:7">
      <c r="A1466" t="s">
        <v>323</v>
      </c>
      <c r="B1466">
        <v>18</v>
      </c>
      <c r="C1466" t="s">
        <v>39</v>
      </c>
      <c r="D1466">
        <v>3.5</v>
      </c>
      <c r="E1466">
        <v>3</v>
      </c>
      <c r="F1466" s="56">
        <v>42125</v>
      </c>
      <c r="G1466" s="57">
        <v>-2.6558100050728086</v>
      </c>
    </row>
    <row r="1467" spans="1:7">
      <c r="A1467" t="s">
        <v>323</v>
      </c>
      <c r="B1467">
        <v>18</v>
      </c>
      <c r="C1467" t="s">
        <v>39</v>
      </c>
      <c r="D1467">
        <v>3.625</v>
      </c>
      <c r="E1467">
        <v>3</v>
      </c>
      <c r="F1467" s="56">
        <v>42125</v>
      </c>
      <c r="G1467" s="57">
        <v>-1.7863133717394817</v>
      </c>
    </row>
    <row r="1468" spans="1:7">
      <c r="A1468" t="s">
        <v>323</v>
      </c>
      <c r="B1468">
        <v>18</v>
      </c>
      <c r="C1468" t="s">
        <v>39</v>
      </c>
      <c r="D1468">
        <v>3.75</v>
      </c>
      <c r="E1468">
        <v>3.5</v>
      </c>
      <c r="F1468" s="56">
        <v>42125</v>
      </c>
      <c r="G1468" s="57">
        <v>-4.1853294495172406</v>
      </c>
    </row>
    <row r="1469" spans="1:7">
      <c r="A1469" t="s">
        <v>323</v>
      </c>
      <c r="B1469">
        <v>18</v>
      </c>
      <c r="C1469" t="s">
        <v>39</v>
      </c>
      <c r="D1469">
        <v>3.875</v>
      </c>
      <c r="E1469">
        <v>3.5</v>
      </c>
      <c r="F1469" s="56">
        <v>42125</v>
      </c>
      <c r="G1469" s="57">
        <v>-3.3250629661839071</v>
      </c>
    </row>
    <row r="1470" spans="1:7">
      <c r="A1470" t="s">
        <v>323</v>
      </c>
      <c r="B1470">
        <v>18</v>
      </c>
      <c r="C1470" t="s">
        <v>39</v>
      </c>
      <c r="D1470">
        <v>4</v>
      </c>
      <c r="E1470">
        <v>3.5</v>
      </c>
      <c r="F1470" s="56">
        <v>42125</v>
      </c>
      <c r="G1470" s="57">
        <v>-2.5250138828505726</v>
      </c>
    </row>
    <row r="1471" spans="1:7">
      <c r="A1471" t="s">
        <v>323</v>
      </c>
      <c r="B1471">
        <v>18</v>
      </c>
      <c r="C1471" t="s">
        <v>39</v>
      </c>
      <c r="D1471">
        <v>4.125</v>
      </c>
      <c r="E1471">
        <v>3.5</v>
      </c>
      <c r="F1471" s="56">
        <v>42125</v>
      </c>
      <c r="G1471" s="57">
        <v>-1.781080149517237</v>
      </c>
    </row>
    <row r="1472" spans="1:7">
      <c r="A1472" t="s">
        <v>323</v>
      </c>
      <c r="B1472">
        <v>18</v>
      </c>
      <c r="C1472" t="s">
        <v>39</v>
      </c>
      <c r="D1472">
        <v>4.25</v>
      </c>
      <c r="E1472">
        <v>4</v>
      </c>
      <c r="F1472" s="56">
        <v>42125</v>
      </c>
      <c r="G1472" s="57">
        <v>-3.8251796272950287</v>
      </c>
    </row>
    <row r="1473" spans="1:7">
      <c r="A1473" t="s">
        <v>323</v>
      </c>
      <c r="B1473">
        <v>18</v>
      </c>
      <c r="C1473" t="s">
        <v>39</v>
      </c>
      <c r="D1473">
        <v>4.375</v>
      </c>
      <c r="E1473">
        <v>4</v>
      </c>
      <c r="F1473" s="56">
        <v>42125</v>
      </c>
      <c r="G1473" s="57">
        <v>-3.0942594439616897</v>
      </c>
    </row>
    <row r="1474" spans="1:7">
      <c r="A1474" t="s">
        <v>323</v>
      </c>
      <c r="B1474">
        <v>18</v>
      </c>
      <c r="C1474" t="s">
        <v>39</v>
      </c>
      <c r="D1474">
        <v>4.5</v>
      </c>
      <c r="E1474">
        <v>4</v>
      </c>
      <c r="F1474" s="56">
        <v>42125</v>
      </c>
      <c r="G1474" s="57">
        <v>-2.5697095606283682</v>
      </c>
    </row>
    <row r="1475" spans="1:7">
      <c r="A1475" t="s">
        <v>323</v>
      </c>
      <c r="B1475">
        <v>18</v>
      </c>
      <c r="C1475" t="s">
        <v>39</v>
      </c>
      <c r="D1475">
        <v>4.625</v>
      </c>
      <c r="E1475">
        <v>4</v>
      </c>
      <c r="F1475" s="56">
        <v>42125</v>
      </c>
      <c r="G1475" s="57">
        <v>-2.0388014772950243</v>
      </c>
    </row>
    <row r="1476" spans="1:7">
      <c r="A1476" t="s">
        <v>323</v>
      </c>
      <c r="B1476">
        <v>18</v>
      </c>
      <c r="C1476" t="s">
        <v>39</v>
      </c>
      <c r="D1476">
        <v>4.75</v>
      </c>
      <c r="E1476">
        <v>4.5</v>
      </c>
      <c r="F1476" s="56">
        <v>42125</v>
      </c>
      <c r="G1476" s="57">
        <v>-4.4477126050727946</v>
      </c>
    </row>
    <row r="1477" spans="1:7">
      <c r="A1477" t="s">
        <v>323</v>
      </c>
      <c r="B1477">
        <v>18</v>
      </c>
      <c r="C1477" t="s">
        <v>39</v>
      </c>
      <c r="D1477">
        <v>4.875</v>
      </c>
      <c r="E1477">
        <v>4.5</v>
      </c>
      <c r="F1477" s="56">
        <v>42125</v>
      </c>
      <c r="G1477" s="57">
        <v>-3.8879644717394513</v>
      </c>
    </row>
    <row r="1478" spans="1:7">
      <c r="A1478" t="s">
        <v>323</v>
      </c>
      <c r="B1478">
        <v>18</v>
      </c>
      <c r="C1478" t="s">
        <v>39</v>
      </c>
      <c r="D1478">
        <v>5</v>
      </c>
      <c r="E1478">
        <v>4.5</v>
      </c>
      <c r="F1478" s="56">
        <v>42125</v>
      </c>
      <c r="G1478" s="57">
        <v>-3.2855251384061148</v>
      </c>
    </row>
    <row r="1479" spans="1:7">
      <c r="A1479" t="s">
        <v>323</v>
      </c>
      <c r="B1479">
        <v>18</v>
      </c>
      <c r="C1479" t="s">
        <v>39</v>
      </c>
      <c r="D1479">
        <v>5.125</v>
      </c>
      <c r="E1479">
        <v>4.5</v>
      </c>
      <c r="F1479" s="56">
        <v>42125</v>
      </c>
      <c r="G1479" s="57">
        <v>-2.6159674550727914</v>
      </c>
    </row>
    <row r="1480" spans="1:7">
      <c r="A1480" t="s">
        <v>323</v>
      </c>
      <c r="B1480">
        <v>18</v>
      </c>
      <c r="C1480" t="s">
        <v>39</v>
      </c>
      <c r="D1480">
        <v>5.25</v>
      </c>
      <c r="E1480">
        <v>5</v>
      </c>
      <c r="F1480" s="56">
        <v>42125</v>
      </c>
      <c r="G1480" s="57">
        <v>-4.6242933828505954</v>
      </c>
    </row>
    <row r="1481" spans="1:7">
      <c r="A1481" t="s">
        <v>323</v>
      </c>
      <c r="B1481">
        <v>18</v>
      </c>
      <c r="C1481" t="s">
        <v>39</v>
      </c>
      <c r="D1481">
        <v>3.25</v>
      </c>
      <c r="E1481">
        <v>2.5</v>
      </c>
      <c r="F1481" s="56">
        <v>42125</v>
      </c>
      <c r="G1481" s="57">
        <v>-0.96658326062835442</v>
      </c>
    </row>
    <row r="1482" spans="1:7">
      <c r="A1482" t="s">
        <v>323</v>
      </c>
      <c r="B1482">
        <v>18</v>
      </c>
      <c r="C1482" t="s">
        <v>39</v>
      </c>
      <c r="D1482">
        <v>3.375</v>
      </c>
      <c r="E1482">
        <v>2.5</v>
      </c>
      <c r="F1482" s="56">
        <v>42125</v>
      </c>
      <c r="G1482" s="57">
        <v>-0.29461347729501597</v>
      </c>
    </row>
    <row r="1483" spans="1:7">
      <c r="A1483" t="s">
        <v>323</v>
      </c>
      <c r="B1483">
        <v>18</v>
      </c>
      <c r="C1483" t="s">
        <v>39</v>
      </c>
      <c r="D1483">
        <v>3.5</v>
      </c>
      <c r="E1483">
        <v>2.5</v>
      </c>
      <c r="F1483" s="56">
        <v>42125</v>
      </c>
      <c r="G1483" s="57">
        <v>0.15447553937164571</v>
      </c>
    </row>
    <row r="1484" spans="1:7">
      <c r="A1484" t="s">
        <v>323</v>
      </c>
      <c r="B1484">
        <v>18</v>
      </c>
      <c r="C1484" t="s">
        <v>39</v>
      </c>
      <c r="D1484">
        <v>3.625</v>
      </c>
      <c r="E1484">
        <v>2.5</v>
      </c>
      <c r="F1484" s="56">
        <v>42125</v>
      </c>
      <c r="G1484" s="57">
        <v>0.21788303937165665</v>
      </c>
    </row>
    <row r="1485" spans="1:7">
      <c r="A1485" t="s">
        <v>323</v>
      </c>
      <c r="B1485">
        <v>18</v>
      </c>
      <c r="C1485" t="s">
        <v>39</v>
      </c>
      <c r="D1485">
        <v>3.75</v>
      </c>
      <c r="E1485">
        <v>3</v>
      </c>
      <c r="F1485" s="56">
        <v>42125</v>
      </c>
      <c r="G1485" s="57">
        <v>-1.0376085384061327</v>
      </c>
    </row>
    <row r="1486" spans="1:7">
      <c r="A1486" t="s">
        <v>323</v>
      </c>
      <c r="B1486">
        <v>18</v>
      </c>
      <c r="C1486" t="s">
        <v>39</v>
      </c>
      <c r="D1486">
        <v>3.875</v>
      </c>
      <c r="E1486">
        <v>3</v>
      </c>
      <c r="F1486" s="56">
        <v>42125</v>
      </c>
      <c r="G1486" s="57">
        <v>-0.47216460507280544</v>
      </c>
    </row>
    <row r="1487" spans="1:7">
      <c r="A1487" t="s">
        <v>323</v>
      </c>
      <c r="B1487">
        <v>18</v>
      </c>
      <c r="C1487" t="s">
        <v>39</v>
      </c>
      <c r="D1487">
        <v>4</v>
      </c>
      <c r="E1487">
        <v>3</v>
      </c>
      <c r="F1487" s="56">
        <v>42125</v>
      </c>
      <c r="G1487" s="57">
        <v>-0.10202723840613714</v>
      </c>
    </row>
    <row r="1488" spans="1:7">
      <c r="A1488" t="s">
        <v>323</v>
      </c>
      <c r="B1488">
        <v>18</v>
      </c>
      <c r="C1488" t="s">
        <v>39</v>
      </c>
      <c r="D1488">
        <v>4.125</v>
      </c>
      <c r="E1488">
        <v>3</v>
      </c>
      <c r="F1488" s="56">
        <v>42125</v>
      </c>
      <c r="G1488" s="57">
        <v>-5.3164738406138667E-2</v>
      </c>
    </row>
    <row r="1489" spans="1:7">
      <c r="A1489" t="s">
        <v>323</v>
      </c>
      <c r="B1489">
        <v>18</v>
      </c>
      <c r="C1489" t="s">
        <v>39</v>
      </c>
      <c r="D1489">
        <v>4.25</v>
      </c>
      <c r="E1489">
        <v>3.5</v>
      </c>
      <c r="F1489" s="56">
        <v>42125</v>
      </c>
      <c r="G1489" s="57">
        <v>-1.1623125161839027</v>
      </c>
    </row>
    <row r="1490" spans="1:7">
      <c r="A1490" t="s">
        <v>323</v>
      </c>
      <c r="B1490">
        <v>18</v>
      </c>
      <c r="C1490" t="s">
        <v>39</v>
      </c>
      <c r="D1490">
        <v>4.375</v>
      </c>
      <c r="E1490">
        <v>3.5</v>
      </c>
      <c r="F1490" s="56">
        <v>42125</v>
      </c>
      <c r="G1490" s="57">
        <v>-0.71296758285056683</v>
      </c>
    </row>
    <row r="1491" spans="1:7">
      <c r="A1491" t="s">
        <v>323</v>
      </c>
      <c r="B1491">
        <v>18</v>
      </c>
      <c r="C1491" t="s">
        <v>39</v>
      </c>
      <c r="D1491">
        <v>4.5</v>
      </c>
      <c r="E1491">
        <v>3.5</v>
      </c>
      <c r="F1491" s="56">
        <v>42125</v>
      </c>
      <c r="G1491" s="57">
        <v>-0.56159251618390726</v>
      </c>
    </row>
    <row r="1492" spans="1:7">
      <c r="A1492" t="s">
        <v>323</v>
      </c>
      <c r="B1492">
        <v>18</v>
      </c>
      <c r="C1492" t="s">
        <v>39</v>
      </c>
      <c r="D1492">
        <v>4.625</v>
      </c>
      <c r="E1492">
        <v>3.5</v>
      </c>
      <c r="F1492" s="56">
        <v>42125</v>
      </c>
      <c r="G1492" s="57">
        <v>-0.52150501618389455</v>
      </c>
    </row>
    <row r="1493" spans="1:7">
      <c r="A1493" t="s">
        <v>323</v>
      </c>
      <c r="B1493">
        <v>18</v>
      </c>
      <c r="C1493" t="s">
        <v>39</v>
      </c>
      <c r="D1493">
        <v>4.75</v>
      </c>
      <c r="E1493">
        <v>4</v>
      </c>
      <c r="F1493" s="56">
        <v>42125</v>
      </c>
      <c r="G1493" s="57">
        <v>-1.906421093961697</v>
      </c>
    </row>
    <row r="1494" spans="1:7">
      <c r="A1494" t="s">
        <v>323</v>
      </c>
      <c r="B1494">
        <v>18</v>
      </c>
      <c r="C1494" t="s">
        <v>39</v>
      </c>
      <c r="D1494">
        <v>4.875</v>
      </c>
      <c r="E1494">
        <v>4</v>
      </c>
      <c r="F1494" s="56">
        <v>42125</v>
      </c>
      <c r="G1494" s="57">
        <v>-1.4955255106283545</v>
      </c>
    </row>
    <row r="1495" spans="1:7">
      <c r="A1495" t="s">
        <v>323</v>
      </c>
      <c r="B1495">
        <v>18</v>
      </c>
      <c r="C1495" t="s">
        <v>39</v>
      </c>
      <c r="D1495">
        <v>5</v>
      </c>
      <c r="E1495">
        <v>4</v>
      </c>
      <c r="F1495" s="56">
        <v>42125</v>
      </c>
      <c r="G1495" s="57">
        <v>-1.1970402939616918</v>
      </c>
    </row>
    <row r="1496" spans="1:7">
      <c r="A1496" t="s">
        <v>323</v>
      </c>
      <c r="B1496">
        <v>18</v>
      </c>
      <c r="C1496" t="s">
        <v>39</v>
      </c>
      <c r="D1496">
        <v>5.125</v>
      </c>
      <c r="E1496">
        <v>4</v>
      </c>
      <c r="F1496" s="56">
        <v>42125</v>
      </c>
      <c r="G1496" s="57">
        <v>-1.1142902939616874</v>
      </c>
    </row>
    <row r="1497" spans="1:7">
      <c r="A1497" t="s">
        <v>323</v>
      </c>
      <c r="B1497">
        <v>18</v>
      </c>
      <c r="C1497" t="s">
        <v>39</v>
      </c>
      <c r="D1497">
        <v>5.25</v>
      </c>
      <c r="E1497">
        <v>4.5</v>
      </c>
      <c r="F1497" s="56">
        <v>42125</v>
      </c>
      <c r="G1497" s="57">
        <v>-2.041926271739456</v>
      </c>
    </row>
    <row r="1498" spans="1:7">
      <c r="A1498" t="s">
        <v>327</v>
      </c>
      <c r="B1498">
        <v>18</v>
      </c>
      <c r="C1498" t="s">
        <v>40</v>
      </c>
      <c r="D1498">
        <v>3.25</v>
      </c>
      <c r="E1498">
        <v>3</v>
      </c>
      <c r="F1498" s="56">
        <v>42095</v>
      </c>
      <c r="G1498" s="57">
        <v>-4.6847917717394694</v>
      </c>
    </row>
    <row r="1499" spans="1:7">
      <c r="A1499" t="s">
        <v>327</v>
      </c>
      <c r="B1499">
        <v>18</v>
      </c>
      <c r="C1499" t="s">
        <v>40</v>
      </c>
      <c r="D1499">
        <v>3.375</v>
      </c>
      <c r="E1499">
        <v>3</v>
      </c>
      <c r="F1499" s="56">
        <v>42095</v>
      </c>
      <c r="G1499" s="57">
        <v>-3.6243611384061296</v>
      </c>
    </row>
    <row r="1500" spans="1:7">
      <c r="A1500" t="s">
        <v>327</v>
      </c>
      <c r="B1500">
        <v>18</v>
      </c>
      <c r="C1500" t="s">
        <v>40</v>
      </c>
      <c r="D1500">
        <v>3.5</v>
      </c>
      <c r="E1500">
        <v>3</v>
      </c>
      <c r="F1500" s="56">
        <v>42095</v>
      </c>
      <c r="G1500" s="57">
        <v>-2.6558100050727944</v>
      </c>
    </row>
    <row r="1501" spans="1:7">
      <c r="A1501" t="s">
        <v>327</v>
      </c>
      <c r="B1501">
        <v>18</v>
      </c>
      <c r="C1501" t="s">
        <v>40</v>
      </c>
      <c r="D1501">
        <v>3.625</v>
      </c>
      <c r="E1501">
        <v>3</v>
      </c>
      <c r="F1501" s="56">
        <v>42095</v>
      </c>
      <c r="G1501" s="57">
        <v>-1.7863133717394675</v>
      </c>
    </row>
    <row r="1502" spans="1:7">
      <c r="A1502" t="s">
        <v>327</v>
      </c>
      <c r="B1502">
        <v>18</v>
      </c>
      <c r="C1502" t="s">
        <v>40</v>
      </c>
      <c r="D1502">
        <v>3.75</v>
      </c>
      <c r="E1502">
        <v>3.5</v>
      </c>
      <c r="F1502" s="56">
        <v>42095</v>
      </c>
      <c r="G1502" s="57">
        <v>-4.1853294495172548</v>
      </c>
    </row>
    <row r="1503" spans="1:7">
      <c r="A1503" t="s">
        <v>327</v>
      </c>
      <c r="B1503">
        <v>18</v>
      </c>
      <c r="C1503" t="s">
        <v>40</v>
      </c>
      <c r="D1503">
        <v>3.875</v>
      </c>
      <c r="E1503">
        <v>3.5</v>
      </c>
      <c r="F1503" s="56">
        <v>42095</v>
      </c>
      <c r="G1503" s="57">
        <v>-3.3250629661839213</v>
      </c>
    </row>
    <row r="1504" spans="1:7">
      <c r="A1504" t="s">
        <v>327</v>
      </c>
      <c r="B1504">
        <v>18</v>
      </c>
      <c r="C1504" t="s">
        <v>40</v>
      </c>
      <c r="D1504">
        <v>4</v>
      </c>
      <c r="E1504">
        <v>3.5</v>
      </c>
      <c r="F1504" s="56">
        <v>42095</v>
      </c>
      <c r="G1504" s="57">
        <v>-2.5250138828505868</v>
      </c>
    </row>
    <row r="1505" spans="1:7">
      <c r="A1505" t="s">
        <v>327</v>
      </c>
      <c r="B1505">
        <v>18</v>
      </c>
      <c r="C1505" t="s">
        <v>40</v>
      </c>
      <c r="D1505">
        <v>4.125</v>
      </c>
      <c r="E1505">
        <v>3.5</v>
      </c>
      <c r="F1505" s="56">
        <v>42095</v>
      </c>
      <c r="G1505" s="57">
        <v>-1.7810801495172512</v>
      </c>
    </row>
    <row r="1506" spans="1:7">
      <c r="A1506" t="s">
        <v>327</v>
      </c>
      <c r="B1506">
        <v>18</v>
      </c>
      <c r="C1506" t="s">
        <v>40</v>
      </c>
      <c r="D1506">
        <v>4.25</v>
      </c>
      <c r="E1506">
        <v>4</v>
      </c>
      <c r="F1506" s="56">
        <v>42095</v>
      </c>
      <c r="G1506" s="57">
        <v>-3.8251796272950145</v>
      </c>
    </row>
    <row r="1507" spans="1:7">
      <c r="A1507" t="s">
        <v>327</v>
      </c>
      <c r="B1507">
        <v>18</v>
      </c>
      <c r="C1507" t="s">
        <v>40</v>
      </c>
      <c r="D1507">
        <v>4.375</v>
      </c>
      <c r="E1507">
        <v>4</v>
      </c>
      <c r="F1507" s="56">
        <v>42095</v>
      </c>
      <c r="G1507" s="57">
        <v>-3.0942594439616897</v>
      </c>
    </row>
    <row r="1508" spans="1:7">
      <c r="A1508" t="s">
        <v>327</v>
      </c>
      <c r="B1508">
        <v>18</v>
      </c>
      <c r="C1508" t="s">
        <v>40</v>
      </c>
      <c r="D1508">
        <v>4.5</v>
      </c>
      <c r="E1508">
        <v>4</v>
      </c>
      <c r="F1508" s="56">
        <v>42095</v>
      </c>
      <c r="G1508" s="57">
        <v>-2.5697095606283682</v>
      </c>
    </row>
    <row r="1509" spans="1:7">
      <c r="A1509" t="s">
        <v>327</v>
      </c>
      <c r="B1509">
        <v>18</v>
      </c>
      <c r="C1509" t="s">
        <v>40</v>
      </c>
      <c r="D1509">
        <v>4.625</v>
      </c>
      <c r="E1509">
        <v>4</v>
      </c>
      <c r="F1509" s="56">
        <v>42095</v>
      </c>
      <c r="G1509" s="57">
        <v>-2.0388014772950243</v>
      </c>
    </row>
    <row r="1510" spans="1:7">
      <c r="A1510" t="s">
        <v>327</v>
      </c>
      <c r="B1510">
        <v>18</v>
      </c>
      <c r="C1510" t="s">
        <v>40</v>
      </c>
      <c r="D1510">
        <v>4.75</v>
      </c>
      <c r="E1510">
        <v>4.5</v>
      </c>
      <c r="F1510" s="56">
        <v>42095</v>
      </c>
      <c r="G1510" s="57">
        <v>-4.4477126050727946</v>
      </c>
    </row>
    <row r="1511" spans="1:7">
      <c r="A1511" t="s">
        <v>327</v>
      </c>
      <c r="B1511">
        <v>18</v>
      </c>
      <c r="C1511" t="s">
        <v>40</v>
      </c>
      <c r="D1511">
        <v>4.875</v>
      </c>
      <c r="E1511">
        <v>4.5</v>
      </c>
      <c r="F1511" s="56">
        <v>42095</v>
      </c>
      <c r="G1511" s="57">
        <v>-3.8879644717394513</v>
      </c>
    </row>
    <row r="1512" spans="1:7">
      <c r="A1512" t="s">
        <v>327</v>
      </c>
      <c r="B1512">
        <v>18</v>
      </c>
      <c r="C1512" t="s">
        <v>40</v>
      </c>
      <c r="D1512">
        <v>5</v>
      </c>
      <c r="E1512">
        <v>4.5</v>
      </c>
      <c r="F1512" s="56">
        <v>42095</v>
      </c>
      <c r="G1512" s="57">
        <v>-3.2855251384061148</v>
      </c>
    </row>
    <row r="1513" spans="1:7">
      <c r="A1513" t="s">
        <v>327</v>
      </c>
      <c r="B1513">
        <v>18</v>
      </c>
      <c r="C1513" t="s">
        <v>40</v>
      </c>
      <c r="D1513">
        <v>5.125</v>
      </c>
      <c r="E1513">
        <v>4.5</v>
      </c>
      <c r="F1513" s="56">
        <v>42095</v>
      </c>
      <c r="G1513" s="57">
        <v>-2.6159674550727914</v>
      </c>
    </row>
    <row r="1514" spans="1:7">
      <c r="A1514" t="s">
        <v>327</v>
      </c>
      <c r="B1514">
        <v>18</v>
      </c>
      <c r="C1514" t="s">
        <v>40</v>
      </c>
      <c r="D1514">
        <v>5.25</v>
      </c>
      <c r="E1514">
        <v>5</v>
      </c>
      <c r="F1514" s="56">
        <v>42095</v>
      </c>
      <c r="G1514" s="57">
        <v>-4.6242933828505812</v>
      </c>
    </row>
    <row r="1515" spans="1:7">
      <c r="A1515" t="s">
        <v>327</v>
      </c>
      <c r="B1515">
        <v>18</v>
      </c>
      <c r="C1515" t="s">
        <v>40</v>
      </c>
      <c r="D1515">
        <v>3.25</v>
      </c>
      <c r="E1515">
        <v>2.5</v>
      </c>
      <c r="F1515" s="56">
        <v>42095</v>
      </c>
      <c r="G1515" s="57">
        <v>-0.96658326062835442</v>
      </c>
    </row>
    <row r="1516" spans="1:7">
      <c r="A1516" t="s">
        <v>327</v>
      </c>
      <c r="B1516">
        <v>18</v>
      </c>
      <c r="C1516" t="s">
        <v>40</v>
      </c>
      <c r="D1516">
        <v>3.375</v>
      </c>
      <c r="E1516">
        <v>2.5</v>
      </c>
      <c r="F1516" s="56">
        <v>42095</v>
      </c>
      <c r="G1516" s="57">
        <v>-0.29461347729501597</v>
      </c>
    </row>
    <row r="1517" spans="1:7">
      <c r="A1517" t="s">
        <v>327</v>
      </c>
      <c r="B1517">
        <v>18</v>
      </c>
      <c r="C1517" t="s">
        <v>40</v>
      </c>
      <c r="D1517">
        <v>3.5</v>
      </c>
      <c r="E1517">
        <v>2.5</v>
      </c>
      <c r="F1517" s="56">
        <v>42095</v>
      </c>
      <c r="G1517" s="57">
        <v>0.15447553937164571</v>
      </c>
    </row>
    <row r="1518" spans="1:7">
      <c r="A1518" t="s">
        <v>327</v>
      </c>
      <c r="B1518">
        <v>18</v>
      </c>
      <c r="C1518" t="s">
        <v>40</v>
      </c>
      <c r="D1518">
        <v>3.625</v>
      </c>
      <c r="E1518">
        <v>2.5</v>
      </c>
      <c r="F1518" s="56">
        <v>42095</v>
      </c>
      <c r="G1518" s="57">
        <v>0.21788303937165665</v>
      </c>
    </row>
    <row r="1519" spans="1:7">
      <c r="A1519" t="s">
        <v>327</v>
      </c>
      <c r="B1519">
        <v>18</v>
      </c>
      <c r="C1519" t="s">
        <v>40</v>
      </c>
      <c r="D1519">
        <v>3.75</v>
      </c>
      <c r="E1519">
        <v>3</v>
      </c>
      <c r="F1519" s="56">
        <v>42095</v>
      </c>
      <c r="G1519" s="57">
        <v>-1.0376085384061184</v>
      </c>
    </row>
    <row r="1520" spans="1:7">
      <c r="A1520" t="s">
        <v>327</v>
      </c>
      <c r="B1520">
        <v>18</v>
      </c>
      <c r="C1520" t="s">
        <v>40</v>
      </c>
      <c r="D1520">
        <v>3.875</v>
      </c>
      <c r="E1520">
        <v>3</v>
      </c>
      <c r="F1520" s="56">
        <v>42095</v>
      </c>
      <c r="G1520" s="57">
        <v>-0.47216460507279123</v>
      </c>
    </row>
    <row r="1521" spans="1:7">
      <c r="A1521" t="s">
        <v>327</v>
      </c>
      <c r="B1521">
        <v>18</v>
      </c>
      <c r="C1521" t="s">
        <v>40</v>
      </c>
      <c r="D1521">
        <v>4</v>
      </c>
      <c r="E1521">
        <v>3</v>
      </c>
      <c r="F1521" s="56">
        <v>42095</v>
      </c>
      <c r="G1521" s="57">
        <v>-0.10202723840612293</v>
      </c>
    </row>
    <row r="1522" spans="1:7">
      <c r="A1522" t="s">
        <v>327</v>
      </c>
      <c r="B1522">
        <v>18</v>
      </c>
      <c r="C1522" t="s">
        <v>40</v>
      </c>
      <c r="D1522">
        <v>4.125</v>
      </c>
      <c r="E1522">
        <v>3</v>
      </c>
      <c r="F1522" s="56">
        <v>42095</v>
      </c>
      <c r="G1522" s="57">
        <v>-5.3164738406124457E-2</v>
      </c>
    </row>
    <row r="1523" spans="1:7">
      <c r="A1523" t="s">
        <v>327</v>
      </c>
      <c r="B1523">
        <v>18</v>
      </c>
      <c r="C1523" t="s">
        <v>40</v>
      </c>
      <c r="D1523">
        <v>4.25</v>
      </c>
      <c r="E1523">
        <v>3.5</v>
      </c>
      <c r="F1523" s="56">
        <v>42095</v>
      </c>
      <c r="G1523" s="57">
        <v>-1.162312516183917</v>
      </c>
    </row>
    <row r="1524" spans="1:7">
      <c r="A1524" t="s">
        <v>327</v>
      </c>
      <c r="B1524">
        <v>18</v>
      </c>
      <c r="C1524" t="s">
        <v>40</v>
      </c>
      <c r="D1524">
        <v>4.375</v>
      </c>
      <c r="E1524">
        <v>3.5</v>
      </c>
      <c r="F1524" s="56">
        <v>42095</v>
      </c>
      <c r="G1524" s="57">
        <v>-0.71296758285058104</v>
      </c>
    </row>
    <row r="1525" spans="1:7">
      <c r="A1525" t="s">
        <v>327</v>
      </c>
      <c r="B1525">
        <v>18</v>
      </c>
      <c r="C1525" t="s">
        <v>40</v>
      </c>
      <c r="D1525">
        <v>4.5</v>
      </c>
      <c r="E1525">
        <v>3.5</v>
      </c>
      <c r="F1525" s="56">
        <v>42095</v>
      </c>
      <c r="G1525" s="57">
        <v>-0.56159251618392148</v>
      </c>
    </row>
    <row r="1526" spans="1:7">
      <c r="A1526" t="s">
        <v>327</v>
      </c>
      <c r="B1526">
        <v>18</v>
      </c>
      <c r="C1526" t="s">
        <v>40</v>
      </c>
      <c r="D1526">
        <v>4.625</v>
      </c>
      <c r="E1526">
        <v>3.5</v>
      </c>
      <c r="F1526" s="56">
        <v>42095</v>
      </c>
      <c r="G1526" s="57">
        <v>-0.52150501618390877</v>
      </c>
    </row>
    <row r="1527" spans="1:7">
      <c r="A1527" t="s">
        <v>327</v>
      </c>
      <c r="B1527">
        <v>18</v>
      </c>
      <c r="C1527" t="s">
        <v>40</v>
      </c>
      <c r="D1527">
        <v>4.75</v>
      </c>
      <c r="E1527">
        <v>4</v>
      </c>
      <c r="F1527" s="56">
        <v>42095</v>
      </c>
      <c r="G1527" s="57">
        <v>-1.906421093961697</v>
      </c>
    </row>
    <row r="1528" spans="1:7">
      <c r="A1528" t="s">
        <v>327</v>
      </c>
      <c r="B1528">
        <v>18</v>
      </c>
      <c r="C1528" t="s">
        <v>40</v>
      </c>
      <c r="D1528">
        <v>4.875</v>
      </c>
      <c r="E1528">
        <v>4</v>
      </c>
      <c r="F1528" s="56">
        <v>42095</v>
      </c>
      <c r="G1528" s="57">
        <v>-1.4955255106283545</v>
      </c>
    </row>
    <row r="1529" spans="1:7">
      <c r="A1529" t="s">
        <v>327</v>
      </c>
      <c r="B1529">
        <v>18</v>
      </c>
      <c r="C1529" t="s">
        <v>40</v>
      </c>
      <c r="D1529">
        <v>5</v>
      </c>
      <c r="E1529">
        <v>4</v>
      </c>
      <c r="F1529" s="56">
        <v>42095</v>
      </c>
      <c r="G1529" s="57">
        <v>-1.1970402939616918</v>
      </c>
    </row>
    <row r="1530" spans="1:7">
      <c r="A1530" t="s">
        <v>327</v>
      </c>
      <c r="B1530">
        <v>18</v>
      </c>
      <c r="C1530" t="s">
        <v>40</v>
      </c>
      <c r="D1530">
        <v>5.125</v>
      </c>
      <c r="E1530">
        <v>4</v>
      </c>
      <c r="F1530" s="56">
        <v>42095</v>
      </c>
      <c r="G1530" s="57">
        <v>-1.1142902939616874</v>
      </c>
    </row>
    <row r="1531" spans="1:7">
      <c r="A1531" t="s">
        <v>327</v>
      </c>
      <c r="B1531">
        <v>18</v>
      </c>
      <c r="C1531" t="s">
        <v>40</v>
      </c>
      <c r="D1531">
        <v>5.25</v>
      </c>
      <c r="E1531">
        <v>4.5</v>
      </c>
      <c r="F1531" s="56">
        <v>42095</v>
      </c>
      <c r="G1531" s="57">
        <v>-2.0419262717394702</v>
      </c>
    </row>
    <row r="1532" spans="1:7">
      <c r="A1532" t="s">
        <v>327</v>
      </c>
      <c r="B1532">
        <v>18</v>
      </c>
      <c r="C1532" t="s">
        <v>40</v>
      </c>
      <c r="D1532">
        <v>3.25</v>
      </c>
      <c r="E1532">
        <v>3</v>
      </c>
      <c r="F1532" s="56">
        <v>42125</v>
      </c>
      <c r="G1532" s="57">
        <v>-4.6847917717394836</v>
      </c>
    </row>
    <row r="1533" spans="1:7">
      <c r="A1533" t="s">
        <v>327</v>
      </c>
      <c r="B1533">
        <v>18</v>
      </c>
      <c r="C1533" t="s">
        <v>40</v>
      </c>
      <c r="D1533">
        <v>3.375</v>
      </c>
      <c r="E1533">
        <v>3</v>
      </c>
      <c r="F1533" s="56">
        <v>42125</v>
      </c>
      <c r="G1533" s="57">
        <v>-3.6243611384061438</v>
      </c>
    </row>
    <row r="1534" spans="1:7">
      <c r="A1534" t="s">
        <v>327</v>
      </c>
      <c r="B1534">
        <v>18</v>
      </c>
      <c r="C1534" t="s">
        <v>40</v>
      </c>
      <c r="D1534">
        <v>3.5</v>
      </c>
      <c r="E1534">
        <v>3</v>
      </c>
      <c r="F1534" s="56">
        <v>42125</v>
      </c>
      <c r="G1534" s="57">
        <v>-2.6558100050728086</v>
      </c>
    </row>
    <row r="1535" spans="1:7">
      <c r="A1535" t="s">
        <v>327</v>
      </c>
      <c r="B1535">
        <v>18</v>
      </c>
      <c r="C1535" t="s">
        <v>40</v>
      </c>
      <c r="D1535">
        <v>3.625</v>
      </c>
      <c r="E1535">
        <v>3</v>
      </c>
      <c r="F1535" s="56">
        <v>42125</v>
      </c>
      <c r="G1535" s="57">
        <v>-1.7863133717394817</v>
      </c>
    </row>
    <row r="1536" spans="1:7">
      <c r="A1536" t="s">
        <v>327</v>
      </c>
      <c r="B1536">
        <v>18</v>
      </c>
      <c r="C1536" t="s">
        <v>40</v>
      </c>
      <c r="D1536">
        <v>3.75</v>
      </c>
      <c r="E1536">
        <v>3.5</v>
      </c>
      <c r="F1536" s="56">
        <v>42125</v>
      </c>
      <c r="G1536" s="57">
        <v>-4.1853294495172406</v>
      </c>
    </row>
    <row r="1537" spans="1:7">
      <c r="A1537" t="s">
        <v>327</v>
      </c>
      <c r="B1537">
        <v>18</v>
      </c>
      <c r="C1537" t="s">
        <v>40</v>
      </c>
      <c r="D1537">
        <v>3.875</v>
      </c>
      <c r="E1537">
        <v>3.5</v>
      </c>
      <c r="F1537" s="56">
        <v>42125</v>
      </c>
      <c r="G1537" s="57">
        <v>-3.3250629661839071</v>
      </c>
    </row>
    <row r="1538" spans="1:7">
      <c r="A1538" t="s">
        <v>327</v>
      </c>
      <c r="B1538">
        <v>18</v>
      </c>
      <c r="C1538" t="s">
        <v>40</v>
      </c>
      <c r="D1538">
        <v>4</v>
      </c>
      <c r="E1538">
        <v>3.5</v>
      </c>
      <c r="F1538" s="56">
        <v>42125</v>
      </c>
      <c r="G1538" s="57">
        <v>-2.5250138828505726</v>
      </c>
    </row>
    <row r="1539" spans="1:7">
      <c r="A1539" t="s">
        <v>327</v>
      </c>
      <c r="B1539">
        <v>18</v>
      </c>
      <c r="C1539" t="s">
        <v>40</v>
      </c>
      <c r="D1539">
        <v>4.125</v>
      </c>
      <c r="E1539">
        <v>3.5</v>
      </c>
      <c r="F1539" s="56">
        <v>42125</v>
      </c>
      <c r="G1539" s="57">
        <v>-1.781080149517237</v>
      </c>
    </row>
    <row r="1540" spans="1:7">
      <c r="A1540" t="s">
        <v>327</v>
      </c>
      <c r="B1540">
        <v>18</v>
      </c>
      <c r="C1540" t="s">
        <v>40</v>
      </c>
      <c r="D1540">
        <v>4.25</v>
      </c>
      <c r="E1540">
        <v>4</v>
      </c>
      <c r="F1540" s="56">
        <v>42125</v>
      </c>
      <c r="G1540" s="57">
        <v>-3.8251796272950287</v>
      </c>
    </row>
    <row r="1541" spans="1:7">
      <c r="A1541" t="s">
        <v>327</v>
      </c>
      <c r="B1541">
        <v>18</v>
      </c>
      <c r="C1541" t="s">
        <v>40</v>
      </c>
      <c r="D1541">
        <v>4.375</v>
      </c>
      <c r="E1541">
        <v>4</v>
      </c>
      <c r="F1541" s="56">
        <v>42125</v>
      </c>
      <c r="G1541" s="57">
        <v>-3.0942594439616897</v>
      </c>
    </row>
    <row r="1542" spans="1:7">
      <c r="A1542" t="s">
        <v>327</v>
      </c>
      <c r="B1542">
        <v>18</v>
      </c>
      <c r="C1542" t="s">
        <v>40</v>
      </c>
      <c r="D1542">
        <v>4.5</v>
      </c>
      <c r="E1542">
        <v>4</v>
      </c>
      <c r="F1542" s="56">
        <v>42125</v>
      </c>
      <c r="G1542" s="57">
        <v>-2.5697095606283682</v>
      </c>
    </row>
    <row r="1543" spans="1:7">
      <c r="A1543" t="s">
        <v>327</v>
      </c>
      <c r="B1543">
        <v>18</v>
      </c>
      <c r="C1543" t="s">
        <v>40</v>
      </c>
      <c r="D1543">
        <v>4.625</v>
      </c>
      <c r="E1543">
        <v>4</v>
      </c>
      <c r="F1543" s="56">
        <v>42125</v>
      </c>
      <c r="G1543" s="57">
        <v>-2.0388014772950243</v>
      </c>
    </row>
    <row r="1544" spans="1:7">
      <c r="A1544" t="s">
        <v>327</v>
      </c>
      <c r="B1544">
        <v>18</v>
      </c>
      <c r="C1544" t="s">
        <v>40</v>
      </c>
      <c r="D1544">
        <v>4.75</v>
      </c>
      <c r="E1544">
        <v>4.5</v>
      </c>
      <c r="F1544" s="56">
        <v>42125</v>
      </c>
      <c r="G1544" s="57">
        <v>-4.4477126050727946</v>
      </c>
    </row>
    <row r="1545" spans="1:7">
      <c r="A1545" t="s">
        <v>327</v>
      </c>
      <c r="B1545">
        <v>18</v>
      </c>
      <c r="C1545" t="s">
        <v>40</v>
      </c>
      <c r="D1545">
        <v>4.875</v>
      </c>
      <c r="E1545">
        <v>4.5</v>
      </c>
      <c r="F1545" s="56">
        <v>42125</v>
      </c>
      <c r="G1545" s="57">
        <v>-3.8879644717394513</v>
      </c>
    </row>
    <row r="1546" spans="1:7">
      <c r="A1546" t="s">
        <v>327</v>
      </c>
      <c r="B1546">
        <v>18</v>
      </c>
      <c r="C1546" t="s">
        <v>40</v>
      </c>
      <c r="D1546">
        <v>5</v>
      </c>
      <c r="E1546">
        <v>4.5</v>
      </c>
      <c r="F1546" s="56">
        <v>42125</v>
      </c>
      <c r="G1546" s="57">
        <v>-3.2855251384061148</v>
      </c>
    </row>
    <row r="1547" spans="1:7">
      <c r="A1547" t="s">
        <v>327</v>
      </c>
      <c r="B1547">
        <v>18</v>
      </c>
      <c r="C1547" t="s">
        <v>40</v>
      </c>
      <c r="D1547">
        <v>5.125</v>
      </c>
      <c r="E1547">
        <v>4.5</v>
      </c>
      <c r="F1547" s="56">
        <v>42125</v>
      </c>
      <c r="G1547" s="57">
        <v>-2.6159674550727914</v>
      </c>
    </row>
    <row r="1548" spans="1:7">
      <c r="A1548" t="s">
        <v>327</v>
      </c>
      <c r="B1548">
        <v>18</v>
      </c>
      <c r="C1548" t="s">
        <v>40</v>
      </c>
      <c r="D1548">
        <v>5.25</v>
      </c>
      <c r="E1548">
        <v>5</v>
      </c>
      <c r="F1548" s="56">
        <v>42125</v>
      </c>
      <c r="G1548" s="57">
        <v>-4.6242933828505954</v>
      </c>
    </row>
    <row r="1549" spans="1:7">
      <c r="A1549" t="s">
        <v>327</v>
      </c>
      <c r="B1549">
        <v>18</v>
      </c>
      <c r="C1549" t="s">
        <v>40</v>
      </c>
      <c r="D1549">
        <v>3.25</v>
      </c>
      <c r="E1549">
        <v>2.5</v>
      </c>
      <c r="F1549" s="56">
        <v>42125</v>
      </c>
      <c r="G1549" s="57">
        <v>-0.96658326062835442</v>
      </c>
    </row>
    <row r="1550" spans="1:7">
      <c r="A1550" t="s">
        <v>327</v>
      </c>
      <c r="B1550">
        <v>18</v>
      </c>
      <c r="C1550" t="s">
        <v>40</v>
      </c>
      <c r="D1550">
        <v>3.375</v>
      </c>
      <c r="E1550">
        <v>2.5</v>
      </c>
      <c r="F1550" s="56">
        <v>42125</v>
      </c>
      <c r="G1550" s="57">
        <v>-0.29461347729501597</v>
      </c>
    </row>
    <row r="1551" spans="1:7">
      <c r="A1551" t="s">
        <v>327</v>
      </c>
      <c r="B1551">
        <v>18</v>
      </c>
      <c r="C1551" t="s">
        <v>40</v>
      </c>
      <c r="D1551">
        <v>3.5</v>
      </c>
      <c r="E1551">
        <v>2.5</v>
      </c>
      <c r="F1551" s="56">
        <v>42125</v>
      </c>
      <c r="G1551" s="57">
        <v>0.15447553937164571</v>
      </c>
    </row>
    <row r="1552" spans="1:7">
      <c r="A1552" t="s">
        <v>327</v>
      </c>
      <c r="B1552">
        <v>18</v>
      </c>
      <c r="C1552" t="s">
        <v>40</v>
      </c>
      <c r="D1552">
        <v>3.625</v>
      </c>
      <c r="E1552">
        <v>2.5</v>
      </c>
      <c r="F1552" s="56">
        <v>42125</v>
      </c>
      <c r="G1552" s="57">
        <v>0.21788303937165665</v>
      </c>
    </row>
    <row r="1553" spans="1:7">
      <c r="A1553" t="s">
        <v>327</v>
      </c>
      <c r="B1553">
        <v>18</v>
      </c>
      <c r="C1553" t="s">
        <v>40</v>
      </c>
      <c r="D1553">
        <v>3.75</v>
      </c>
      <c r="E1553">
        <v>3</v>
      </c>
      <c r="F1553" s="56">
        <v>42125</v>
      </c>
      <c r="G1553" s="57">
        <v>-1.0376085384061327</v>
      </c>
    </row>
    <row r="1554" spans="1:7">
      <c r="A1554" t="s">
        <v>327</v>
      </c>
      <c r="B1554">
        <v>18</v>
      </c>
      <c r="C1554" t="s">
        <v>40</v>
      </c>
      <c r="D1554">
        <v>3.875</v>
      </c>
      <c r="E1554">
        <v>3</v>
      </c>
      <c r="F1554" s="56">
        <v>42125</v>
      </c>
      <c r="G1554" s="57">
        <v>-0.47216460507280544</v>
      </c>
    </row>
    <row r="1555" spans="1:7">
      <c r="A1555" t="s">
        <v>327</v>
      </c>
      <c r="B1555">
        <v>18</v>
      </c>
      <c r="C1555" t="s">
        <v>40</v>
      </c>
      <c r="D1555">
        <v>4</v>
      </c>
      <c r="E1555">
        <v>3</v>
      </c>
      <c r="F1555" s="56">
        <v>42125</v>
      </c>
      <c r="G1555" s="57">
        <v>-0.10202723840613714</v>
      </c>
    </row>
    <row r="1556" spans="1:7">
      <c r="A1556" t="s">
        <v>327</v>
      </c>
      <c r="B1556">
        <v>18</v>
      </c>
      <c r="C1556" t="s">
        <v>40</v>
      </c>
      <c r="D1556">
        <v>4.125</v>
      </c>
      <c r="E1556">
        <v>3</v>
      </c>
      <c r="F1556" s="56">
        <v>42125</v>
      </c>
      <c r="G1556" s="57">
        <v>-5.3164738406138667E-2</v>
      </c>
    </row>
    <row r="1557" spans="1:7">
      <c r="A1557" t="s">
        <v>327</v>
      </c>
      <c r="B1557">
        <v>18</v>
      </c>
      <c r="C1557" t="s">
        <v>40</v>
      </c>
      <c r="D1557">
        <v>4.25</v>
      </c>
      <c r="E1557">
        <v>3.5</v>
      </c>
      <c r="F1557" s="56">
        <v>42125</v>
      </c>
      <c r="G1557" s="57">
        <v>-1.1623125161839027</v>
      </c>
    </row>
    <row r="1558" spans="1:7">
      <c r="A1558" t="s">
        <v>327</v>
      </c>
      <c r="B1558">
        <v>18</v>
      </c>
      <c r="C1558" t="s">
        <v>40</v>
      </c>
      <c r="D1558">
        <v>4.375</v>
      </c>
      <c r="E1558">
        <v>3.5</v>
      </c>
      <c r="F1558" s="56">
        <v>42125</v>
      </c>
      <c r="G1558" s="57">
        <v>-0.71296758285056683</v>
      </c>
    </row>
    <row r="1559" spans="1:7">
      <c r="A1559" t="s">
        <v>327</v>
      </c>
      <c r="B1559">
        <v>18</v>
      </c>
      <c r="C1559" t="s">
        <v>40</v>
      </c>
      <c r="D1559">
        <v>4.5</v>
      </c>
      <c r="E1559">
        <v>3.5</v>
      </c>
      <c r="F1559" s="56">
        <v>42125</v>
      </c>
      <c r="G1559" s="57">
        <v>-0.56159251618390726</v>
      </c>
    </row>
    <row r="1560" spans="1:7">
      <c r="A1560" t="s">
        <v>327</v>
      </c>
      <c r="B1560">
        <v>18</v>
      </c>
      <c r="C1560" t="s">
        <v>40</v>
      </c>
      <c r="D1560">
        <v>4.625</v>
      </c>
      <c r="E1560">
        <v>3.5</v>
      </c>
      <c r="F1560" s="56">
        <v>42125</v>
      </c>
      <c r="G1560" s="57">
        <v>-0.52150501618389455</v>
      </c>
    </row>
    <row r="1561" spans="1:7">
      <c r="A1561" t="s">
        <v>327</v>
      </c>
      <c r="B1561">
        <v>18</v>
      </c>
      <c r="C1561" t="s">
        <v>40</v>
      </c>
      <c r="D1561">
        <v>4.75</v>
      </c>
      <c r="E1561">
        <v>4</v>
      </c>
      <c r="F1561" s="56">
        <v>42125</v>
      </c>
      <c r="G1561" s="57">
        <v>-1.906421093961697</v>
      </c>
    </row>
    <row r="1562" spans="1:7">
      <c r="A1562" t="s">
        <v>327</v>
      </c>
      <c r="B1562">
        <v>18</v>
      </c>
      <c r="C1562" t="s">
        <v>40</v>
      </c>
      <c r="D1562">
        <v>4.875</v>
      </c>
      <c r="E1562">
        <v>4</v>
      </c>
      <c r="F1562" s="56">
        <v>42125</v>
      </c>
      <c r="G1562" s="57">
        <v>-1.4955255106283545</v>
      </c>
    </row>
    <row r="1563" spans="1:7">
      <c r="A1563" t="s">
        <v>327</v>
      </c>
      <c r="B1563">
        <v>18</v>
      </c>
      <c r="C1563" t="s">
        <v>40</v>
      </c>
      <c r="D1563">
        <v>5</v>
      </c>
      <c r="E1563">
        <v>4</v>
      </c>
      <c r="F1563" s="56">
        <v>42125</v>
      </c>
      <c r="G1563" s="57">
        <v>-1.1970402939616918</v>
      </c>
    </row>
    <row r="1564" spans="1:7">
      <c r="A1564" t="s">
        <v>327</v>
      </c>
      <c r="B1564">
        <v>18</v>
      </c>
      <c r="C1564" t="s">
        <v>40</v>
      </c>
      <c r="D1564">
        <v>5.125</v>
      </c>
      <c r="E1564">
        <v>4</v>
      </c>
      <c r="F1564" s="56">
        <v>42125</v>
      </c>
      <c r="G1564" s="57">
        <v>-1.1142902939616874</v>
      </c>
    </row>
    <row r="1565" spans="1:7">
      <c r="A1565" t="s">
        <v>327</v>
      </c>
      <c r="B1565">
        <v>18</v>
      </c>
      <c r="C1565" t="s">
        <v>40</v>
      </c>
      <c r="D1565">
        <v>5.25</v>
      </c>
      <c r="E1565">
        <v>4.5</v>
      </c>
      <c r="F1565" s="56">
        <v>42125</v>
      </c>
      <c r="G1565" s="57">
        <v>-2.041926271739456</v>
      </c>
    </row>
    <row r="1566" spans="1:7">
      <c r="A1566" t="s">
        <v>298</v>
      </c>
      <c r="B1566">
        <v>49</v>
      </c>
      <c r="C1566" t="s">
        <v>39</v>
      </c>
      <c r="D1566">
        <v>3.25</v>
      </c>
      <c r="E1566">
        <v>3</v>
      </c>
      <c r="F1566" s="56">
        <v>42095</v>
      </c>
      <c r="G1566" s="57">
        <v>-4.8567663478975902</v>
      </c>
    </row>
    <row r="1567" spans="1:7">
      <c r="A1567" t="s">
        <v>298</v>
      </c>
      <c r="B1567">
        <v>49</v>
      </c>
      <c r="C1567" t="s">
        <v>39</v>
      </c>
      <c r="D1567">
        <v>3.375</v>
      </c>
      <c r="E1567">
        <v>3</v>
      </c>
      <c r="F1567" s="56">
        <v>42095</v>
      </c>
      <c r="G1567" s="57">
        <v>-3.6536232145642629</v>
      </c>
    </row>
    <row r="1568" spans="1:7">
      <c r="A1568" t="s">
        <v>298</v>
      </c>
      <c r="B1568">
        <v>49</v>
      </c>
      <c r="C1568" t="s">
        <v>39</v>
      </c>
      <c r="D1568">
        <v>3.5</v>
      </c>
      <c r="E1568">
        <v>3</v>
      </c>
      <c r="F1568" s="56">
        <v>42095</v>
      </c>
      <c r="G1568" s="57">
        <v>-2.5521650812309247</v>
      </c>
    </row>
    <row r="1569" spans="1:7">
      <c r="A1569" t="s">
        <v>298</v>
      </c>
      <c r="B1569">
        <v>49</v>
      </c>
      <c r="C1569" t="s">
        <v>39</v>
      </c>
      <c r="D1569">
        <v>3.625</v>
      </c>
      <c r="E1569">
        <v>3</v>
      </c>
      <c r="F1569" s="56">
        <v>42095</v>
      </c>
      <c r="G1569" s="57">
        <v>-1.5754003883608476</v>
      </c>
    </row>
    <row r="1570" spans="1:7">
      <c r="A1570" t="s">
        <v>298</v>
      </c>
      <c r="B1570">
        <v>49</v>
      </c>
      <c r="C1570" t="s">
        <v>39</v>
      </c>
      <c r="D1570">
        <v>3.75</v>
      </c>
      <c r="E1570">
        <v>3.5</v>
      </c>
      <c r="F1570" s="56">
        <v>42095</v>
      </c>
      <c r="G1570" s="57">
        <v>-4.3105214709749049</v>
      </c>
    </row>
    <row r="1571" spans="1:7">
      <c r="A1571" t="s">
        <v>298</v>
      </c>
      <c r="B1571">
        <v>49</v>
      </c>
      <c r="C1571" t="s">
        <v>39</v>
      </c>
      <c r="D1571">
        <v>3.875</v>
      </c>
      <c r="E1571">
        <v>3.5</v>
      </c>
      <c r="F1571" s="56">
        <v>42095</v>
      </c>
      <c r="G1571" s="57">
        <v>-3.3335630328732009</v>
      </c>
    </row>
    <row r="1572" spans="1:7">
      <c r="A1572" t="s">
        <v>298</v>
      </c>
      <c r="B1572">
        <v>49</v>
      </c>
      <c r="C1572" t="s">
        <v>39</v>
      </c>
      <c r="D1572">
        <v>4</v>
      </c>
      <c r="E1572">
        <v>3.5</v>
      </c>
      <c r="F1572" s="56">
        <v>42095</v>
      </c>
      <c r="G1572" s="57">
        <v>-2.4257220818968932</v>
      </c>
    </row>
    <row r="1573" spans="1:7">
      <c r="A1573" t="s">
        <v>298</v>
      </c>
      <c r="B1573">
        <v>49</v>
      </c>
      <c r="C1573" t="s">
        <v>39</v>
      </c>
      <c r="D1573">
        <v>4.125</v>
      </c>
      <c r="E1573">
        <v>3.5</v>
      </c>
      <c r="F1573" s="56">
        <v>42095</v>
      </c>
      <c r="G1573" s="57">
        <v>-1.5610577647760238</v>
      </c>
    </row>
    <row r="1574" spans="1:7">
      <c r="A1574" t="s">
        <v>298</v>
      </c>
      <c r="B1574">
        <v>49</v>
      </c>
      <c r="C1574" t="s">
        <v>39</v>
      </c>
      <c r="D1574">
        <v>4.25</v>
      </c>
      <c r="E1574">
        <v>4</v>
      </c>
      <c r="F1574" s="56">
        <v>42095</v>
      </c>
      <c r="G1574" s="57">
        <v>-3.7265678458916511</v>
      </c>
    </row>
    <row r="1575" spans="1:7">
      <c r="A1575" t="s">
        <v>298</v>
      </c>
      <c r="B1575">
        <v>49</v>
      </c>
      <c r="C1575" t="s">
        <v>39</v>
      </c>
      <c r="D1575">
        <v>4.375</v>
      </c>
      <c r="E1575">
        <v>4</v>
      </c>
      <c r="F1575" s="56">
        <v>42095</v>
      </c>
      <c r="G1575" s="57">
        <v>-3.0823612449153615</v>
      </c>
    </row>
    <row r="1576" spans="1:7">
      <c r="A1576" t="s">
        <v>298</v>
      </c>
      <c r="B1576">
        <v>49</v>
      </c>
      <c r="C1576" t="s">
        <v>39</v>
      </c>
      <c r="D1576">
        <v>4.5</v>
      </c>
      <c r="E1576">
        <v>4</v>
      </c>
      <c r="F1576" s="56">
        <v>42095</v>
      </c>
      <c r="G1576" s="57">
        <v>-2.3224776324949516</v>
      </c>
    </row>
    <row r="1577" spans="1:7">
      <c r="A1577" t="s">
        <v>298</v>
      </c>
      <c r="B1577">
        <v>49</v>
      </c>
      <c r="C1577" t="s">
        <v>39</v>
      </c>
      <c r="D1577">
        <v>4.625</v>
      </c>
      <c r="E1577">
        <v>4</v>
      </c>
      <c r="F1577" s="56">
        <v>42095</v>
      </c>
      <c r="G1577" s="57">
        <v>-1.7843941513413455</v>
      </c>
    </row>
    <row r="1578" spans="1:7">
      <c r="A1578" t="s">
        <v>298</v>
      </c>
      <c r="B1578">
        <v>49</v>
      </c>
      <c r="C1578" t="s">
        <v>39</v>
      </c>
      <c r="D1578">
        <v>4.75</v>
      </c>
      <c r="E1578">
        <v>4.5</v>
      </c>
      <c r="F1578" s="56">
        <v>42095</v>
      </c>
      <c r="G1578" s="57">
        <v>-4.0449016303179945</v>
      </c>
    </row>
    <row r="1579" spans="1:7">
      <c r="A1579" t="s">
        <v>298</v>
      </c>
      <c r="B1579">
        <v>49</v>
      </c>
      <c r="C1579" t="s">
        <v>39</v>
      </c>
      <c r="D1579">
        <v>4.875</v>
      </c>
      <c r="E1579">
        <v>4.5</v>
      </c>
      <c r="F1579" s="56">
        <v>42095</v>
      </c>
      <c r="G1579" s="57">
        <v>-3.9057860578432724</v>
      </c>
    </row>
    <row r="1580" spans="1:7">
      <c r="A1580" t="s">
        <v>298</v>
      </c>
      <c r="B1580">
        <v>49</v>
      </c>
      <c r="C1580" t="s">
        <v>39</v>
      </c>
      <c r="D1580">
        <v>5</v>
      </c>
      <c r="E1580">
        <v>4.5</v>
      </c>
      <c r="F1580" s="56">
        <v>42095</v>
      </c>
      <c r="G1580" s="57">
        <v>-3.2092313145642493</v>
      </c>
    </row>
    <row r="1581" spans="1:7">
      <c r="A1581" t="s">
        <v>298</v>
      </c>
      <c r="B1581">
        <v>49</v>
      </c>
      <c r="C1581" t="s">
        <v>39</v>
      </c>
      <c r="D1581">
        <v>5.125</v>
      </c>
      <c r="E1581">
        <v>4.5</v>
      </c>
      <c r="F1581" s="56">
        <v>42095</v>
      </c>
      <c r="G1581" s="57">
        <v>-2.4545869312309208</v>
      </c>
    </row>
    <row r="1582" spans="1:7">
      <c r="A1582" t="s">
        <v>298</v>
      </c>
      <c r="B1582">
        <v>49</v>
      </c>
      <c r="C1582" t="s">
        <v>39</v>
      </c>
      <c r="D1582">
        <v>5.25</v>
      </c>
      <c r="E1582">
        <v>5</v>
      </c>
      <c r="F1582" s="56">
        <v>42095</v>
      </c>
      <c r="G1582" s="57">
        <v>-4.7447186590086972</v>
      </c>
    </row>
    <row r="1583" spans="1:7">
      <c r="A1583" t="s">
        <v>298</v>
      </c>
      <c r="B1583">
        <v>49</v>
      </c>
      <c r="C1583" t="s">
        <v>39</v>
      </c>
      <c r="D1583">
        <v>3.25</v>
      </c>
      <c r="E1583">
        <v>2.5</v>
      </c>
      <c r="F1583" s="56">
        <v>42095</v>
      </c>
      <c r="G1583" s="57">
        <v>-0.62734563678648669</v>
      </c>
    </row>
    <row r="1584" spans="1:7">
      <c r="A1584" t="s">
        <v>298</v>
      </c>
      <c r="B1584">
        <v>49</v>
      </c>
      <c r="C1584" t="s">
        <v>39</v>
      </c>
      <c r="D1584">
        <v>3.375</v>
      </c>
      <c r="E1584">
        <v>2.5</v>
      </c>
      <c r="F1584" s="56">
        <v>42095</v>
      </c>
      <c r="G1584" s="57">
        <v>0.13401169654686385</v>
      </c>
    </row>
    <row r="1585" spans="1:7">
      <c r="A1585" t="s">
        <v>298</v>
      </c>
      <c r="B1585">
        <v>49</v>
      </c>
      <c r="C1585" t="s">
        <v>39</v>
      </c>
      <c r="D1585">
        <v>3.5</v>
      </c>
      <c r="E1585">
        <v>2.5</v>
      </c>
      <c r="F1585" s="56">
        <v>42095</v>
      </c>
      <c r="G1585" s="57">
        <v>0.6365230632135308</v>
      </c>
    </row>
    <row r="1586" spans="1:7">
      <c r="A1586" t="s">
        <v>298</v>
      </c>
      <c r="B1586">
        <v>49</v>
      </c>
      <c r="C1586" t="s">
        <v>39</v>
      </c>
      <c r="D1586">
        <v>3.625</v>
      </c>
      <c r="E1586">
        <v>2.5</v>
      </c>
      <c r="F1586" s="56">
        <v>42095</v>
      </c>
      <c r="G1586" s="57">
        <v>0.68103307275026737</v>
      </c>
    </row>
    <row r="1587" spans="1:7">
      <c r="A1587" t="s">
        <v>298</v>
      </c>
      <c r="B1587">
        <v>49</v>
      </c>
      <c r="C1587" t="s">
        <v>39</v>
      </c>
      <c r="D1587">
        <v>3.75</v>
      </c>
      <c r="E1587">
        <v>3</v>
      </c>
      <c r="F1587" s="56">
        <v>42095</v>
      </c>
      <c r="G1587" s="57">
        <v>-0.7283037598637776</v>
      </c>
    </row>
    <row r="1588" spans="1:7">
      <c r="A1588" t="s">
        <v>298</v>
      </c>
      <c r="B1588">
        <v>49</v>
      </c>
      <c r="C1588" t="s">
        <v>39</v>
      </c>
      <c r="D1588">
        <v>3.875</v>
      </c>
      <c r="E1588">
        <v>3</v>
      </c>
      <c r="F1588" s="56">
        <v>42095</v>
      </c>
      <c r="G1588" s="57">
        <v>-8.9062071762072037E-2</v>
      </c>
    </row>
    <row r="1589" spans="1:7">
      <c r="A1589" t="s">
        <v>298</v>
      </c>
      <c r="B1589">
        <v>49</v>
      </c>
      <c r="C1589" t="s">
        <v>39</v>
      </c>
      <c r="D1589">
        <v>4</v>
      </c>
      <c r="E1589">
        <v>3</v>
      </c>
      <c r="F1589" s="56">
        <v>42095</v>
      </c>
      <c r="G1589" s="57">
        <v>0.32298776254756945</v>
      </c>
    </row>
    <row r="1590" spans="1:7">
      <c r="A1590" t="s">
        <v>298</v>
      </c>
      <c r="B1590">
        <v>49</v>
      </c>
      <c r="C1590" t="s">
        <v>39</v>
      </c>
      <c r="D1590">
        <v>4.125</v>
      </c>
      <c r="E1590">
        <v>3</v>
      </c>
      <c r="F1590" s="56">
        <v>42095</v>
      </c>
      <c r="G1590" s="57">
        <v>0.35864524633511508</v>
      </c>
    </row>
    <row r="1591" spans="1:7">
      <c r="A1591" t="s">
        <v>298</v>
      </c>
      <c r="B1591">
        <v>49</v>
      </c>
      <c r="C1591" t="s">
        <v>39</v>
      </c>
      <c r="D1591">
        <v>4.25</v>
      </c>
      <c r="E1591">
        <v>3.5</v>
      </c>
      <c r="F1591" s="56">
        <v>42095</v>
      </c>
      <c r="G1591" s="57">
        <v>-0.88599053478056078</v>
      </c>
    </row>
    <row r="1592" spans="1:7">
      <c r="A1592" t="s">
        <v>298</v>
      </c>
      <c r="B1592">
        <v>49</v>
      </c>
      <c r="C1592" t="s">
        <v>39</v>
      </c>
      <c r="D1592">
        <v>4.375</v>
      </c>
      <c r="E1592">
        <v>3.5</v>
      </c>
      <c r="F1592" s="56">
        <v>42095</v>
      </c>
      <c r="G1592" s="57">
        <v>-0.37565878380424067</v>
      </c>
    </row>
    <row r="1593" spans="1:7">
      <c r="A1593" t="s">
        <v>298</v>
      </c>
      <c r="B1593">
        <v>49</v>
      </c>
      <c r="C1593" t="s">
        <v>39</v>
      </c>
      <c r="D1593">
        <v>4.5</v>
      </c>
      <c r="E1593">
        <v>3.5</v>
      </c>
      <c r="F1593" s="56">
        <v>42095</v>
      </c>
      <c r="G1593" s="57">
        <v>-4.489998805050277E-2</v>
      </c>
    </row>
    <row r="1594" spans="1:7">
      <c r="A1594" t="s">
        <v>298</v>
      </c>
      <c r="B1594">
        <v>49</v>
      </c>
      <c r="C1594" t="s">
        <v>39</v>
      </c>
      <c r="D1594">
        <v>4.625</v>
      </c>
      <c r="E1594">
        <v>3.5</v>
      </c>
      <c r="F1594" s="56">
        <v>42095</v>
      </c>
      <c r="G1594" s="57">
        <v>-0.11184001523022857</v>
      </c>
    </row>
    <row r="1595" spans="1:7">
      <c r="A1595" t="s">
        <v>298</v>
      </c>
      <c r="B1595">
        <v>49</v>
      </c>
      <c r="C1595" t="s">
        <v>39</v>
      </c>
      <c r="D1595">
        <v>4.75</v>
      </c>
      <c r="E1595">
        <v>4</v>
      </c>
      <c r="F1595" s="56">
        <v>42095</v>
      </c>
      <c r="G1595" s="57">
        <v>-1.2257665992068922</v>
      </c>
    </row>
    <row r="1596" spans="1:7">
      <c r="A1596" t="s">
        <v>298</v>
      </c>
      <c r="B1596">
        <v>49</v>
      </c>
      <c r="C1596" t="s">
        <v>39</v>
      </c>
      <c r="D1596">
        <v>4.875</v>
      </c>
      <c r="E1596">
        <v>4</v>
      </c>
      <c r="F1596" s="56">
        <v>42095</v>
      </c>
      <c r="G1596" s="57">
        <v>-1.1839017967321723</v>
      </c>
    </row>
    <row r="1597" spans="1:7">
      <c r="A1597" t="s">
        <v>298</v>
      </c>
      <c r="B1597">
        <v>49</v>
      </c>
      <c r="C1597" t="s">
        <v>39</v>
      </c>
      <c r="D1597">
        <v>5</v>
      </c>
      <c r="E1597">
        <v>4</v>
      </c>
      <c r="F1597" s="56">
        <v>42095</v>
      </c>
      <c r="G1597" s="57">
        <v>-0.83966027011982192</v>
      </c>
    </row>
    <row r="1598" spans="1:7">
      <c r="A1598" t="s">
        <v>298</v>
      </c>
      <c r="B1598">
        <v>49</v>
      </c>
      <c r="C1598" t="s">
        <v>39</v>
      </c>
      <c r="D1598">
        <v>5.125</v>
      </c>
      <c r="E1598">
        <v>4</v>
      </c>
      <c r="F1598" s="56">
        <v>42095</v>
      </c>
      <c r="G1598" s="57">
        <v>-0.76907527011981358</v>
      </c>
    </row>
    <row r="1599" spans="1:7">
      <c r="A1599" t="s">
        <v>298</v>
      </c>
      <c r="B1599">
        <v>49</v>
      </c>
      <c r="C1599" t="s">
        <v>39</v>
      </c>
      <c r="D1599">
        <v>5.25</v>
      </c>
      <c r="E1599">
        <v>4.5</v>
      </c>
      <c r="F1599" s="56">
        <v>42095</v>
      </c>
      <c r="G1599" s="57">
        <v>-1.808891547897602</v>
      </c>
    </row>
    <row r="1600" spans="1:7">
      <c r="A1600" t="s">
        <v>298</v>
      </c>
      <c r="B1600">
        <v>49</v>
      </c>
      <c r="C1600" t="s">
        <v>39</v>
      </c>
      <c r="D1600">
        <v>3.25</v>
      </c>
      <c r="E1600">
        <v>3</v>
      </c>
      <c r="F1600" s="56">
        <v>42125</v>
      </c>
      <c r="G1600" s="57">
        <v>-4.8567663478976044</v>
      </c>
    </row>
    <row r="1601" spans="1:7">
      <c r="A1601" t="s">
        <v>298</v>
      </c>
      <c r="B1601">
        <v>49</v>
      </c>
      <c r="C1601" t="s">
        <v>39</v>
      </c>
      <c r="D1601">
        <v>3.375</v>
      </c>
      <c r="E1601">
        <v>3</v>
      </c>
      <c r="F1601" s="56">
        <v>42125</v>
      </c>
      <c r="G1601" s="57">
        <v>-3.6536232145642771</v>
      </c>
    </row>
    <row r="1602" spans="1:7">
      <c r="A1602" t="s">
        <v>298</v>
      </c>
      <c r="B1602">
        <v>49</v>
      </c>
      <c r="C1602" t="s">
        <v>39</v>
      </c>
      <c r="D1602">
        <v>3.5</v>
      </c>
      <c r="E1602">
        <v>3</v>
      </c>
      <c r="F1602" s="56">
        <v>42125</v>
      </c>
      <c r="G1602" s="57">
        <v>-2.5521650812309389</v>
      </c>
    </row>
    <row r="1603" spans="1:7">
      <c r="A1603" t="s">
        <v>298</v>
      </c>
      <c r="B1603">
        <v>49</v>
      </c>
      <c r="C1603" t="s">
        <v>39</v>
      </c>
      <c r="D1603">
        <v>3.625</v>
      </c>
      <c r="E1603">
        <v>3</v>
      </c>
      <c r="F1603" s="56">
        <v>42125</v>
      </c>
      <c r="G1603" s="57">
        <v>-1.5754003883608618</v>
      </c>
    </row>
    <row r="1604" spans="1:7">
      <c r="A1604" t="s">
        <v>298</v>
      </c>
      <c r="B1604">
        <v>49</v>
      </c>
      <c r="C1604" t="s">
        <v>39</v>
      </c>
      <c r="D1604">
        <v>3.75</v>
      </c>
      <c r="E1604">
        <v>3.5</v>
      </c>
      <c r="F1604" s="56">
        <v>42125</v>
      </c>
      <c r="G1604" s="57">
        <v>-4.3105214709748907</v>
      </c>
    </row>
    <row r="1605" spans="1:7">
      <c r="A1605" t="s">
        <v>298</v>
      </c>
      <c r="B1605">
        <v>49</v>
      </c>
      <c r="C1605" t="s">
        <v>39</v>
      </c>
      <c r="D1605">
        <v>3.875</v>
      </c>
      <c r="E1605">
        <v>3.5</v>
      </c>
      <c r="F1605" s="56">
        <v>42125</v>
      </c>
      <c r="G1605" s="57">
        <v>-3.3335630328731867</v>
      </c>
    </row>
    <row r="1606" spans="1:7">
      <c r="A1606" t="s">
        <v>298</v>
      </c>
      <c r="B1606">
        <v>49</v>
      </c>
      <c r="C1606" t="s">
        <v>39</v>
      </c>
      <c r="D1606">
        <v>4</v>
      </c>
      <c r="E1606">
        <v>3.5</v>
      </c>
      <c r="F1606" s="56">
        <v>42125</v>
      </c>
      <c r="G1606" s="57">
        <v>-2.425722081896879</v>
      </c>
    </row>
    <row r="1607" spans="1:7">
      <c r="A1607" t="s">
        <v>298</v>
      </c>
      <c r="B1607">
        <v>49</v>
      </c>
      <c r="C1607" t="s">
        <v>39</v>
      </c>
      <c r="D1607">
        <v>4.125</v>
      </c>
      <c r="E1607">
        <v>3.5</v>
      </c>
      <c r="F1607" s="56">
        <v>42125</v>
      </c>
      <c r="G1607" s="57">
        <v>-1.5488702647760135</v>
      </c>
    </row>
    <row r="1608" spans="1:7">
      <c r="A1608" t="s">
        <v>298</v>
      </c>
      <c r="B1608">
        <v>49</v>
      </c>
      <c r="C1608" t="s">
        <v>39</v>
      </c>
      <c r="D1608">
        <v>4.25</v>
      </c>
      <c r="E1608">
        <v>4</v>
      </c>
      <c r="F1608" s="56">
        <v>42125</v>
      </c>
      <c r="G1608" s="57">
        <v>-3.7265678458916653</v>
      </c>
    </row>
    <row r="1609" spans="1:7">
      <c r="A1609" t="s">
        <v>298</v>
      </c>
      <c r="B1609">
        <v>49</v>
      </c>
      <c r="C1609" t="s">
        <v>39</v>
      </c>
      <c r="D1609">
        <v>4.375</v>
      </c>
      <c r="E1609">
        <v>4</v>
      </c>
      <c r="F1609" s="56">
        <v>42125</v>
      </c>
      <c r="G1609" s="57">
        <v>-3.0823612449153615</v>
      </c>
    </row>
    <row r="1610" spans="1:7">
      <c r="A1610" t="s">
        <v>298</v>
      </c>
      <c r="B1610">
        <v>49</v>
      </c>
      <c r="C1610" t="s">
        <v>39</v>
      </c>
      <c r="D1610">
        <v>4.5</v>
      </c>
      <c r="E1610">
        <v>4</v>
      </c>
      <c r="F1610" s="56">
        <v>42125</v>
      </c>
      <c r="G1610" s="57">
        <v>-2.3224776324949516</v>
      </c>
    </row>
    <row r="1611" spans="1:7">
      <c r="A1611" t="s">
        <v>298</v>
      </c>
      <c r="B1611">
        <v>49</v>
      </c>
      <c r="C1611" t="s">
        <v>39</v>
      </c>
      <c r="D1611">
        <v>4.625</v>
      </c>
      <c r="E1611">
        <v>4</v>
      </c>
      <c r="F1611" s="56">
        <v>42125</v>
      </c>
      <c r="G1611" s="57">
        <v>-1.7722066513413353</v>
      </c>
    </row>
    <row r="1612" spans="1:7">
      <c r="A1612" t="s">
        <v>298</v>
      </c>
      <c r="B1612">
        <v>49</v>
      </c>
      <c r="C1612" t="s">
        <v>39</v>
      </c>
      <c r="D1612">
        <v>4.75</v>
      </c>
      <c r="E1612">
        <v>4.5</v>
      </c>
      <c r="F1612" s="56">
        <v>42125</v>
      </c>
      <c r="G1612" s="57">
        <v>-4.0449016303179945</v>
      </c>
    </row>
    <row r="1613" spans="1:7">
      <c r="A1613" t="s">
        <v>298</v>
      </c>
      <c r="B1613">
        <v>49</v>
      </c>
      <c r="C1613" t="s">
        <v>39</v>
      </c>
      <c r="D1613">
        <v>4.875</v>
      </c>
      <c r="E1613">
        <v>4.5</v>
      </c>
      <c r="F1613" s="56">
        <v>42125</v>
      </c>
      <c r="G1613" s="57">
        <v>-3.9057860578432724</v>
      </c>
    </row>
    <row r="1614" spans="1:7">
      <c r="A1614" t="s">
        <v>298</v>
      </c>
      <c r="B1614">
        <v>49</v>
      </c>
      <c r="C1614" t="s">
        <v>39</v>
      </c>
      <c r="D1614">
        <v>5</v>
      </c>
      <c r="E1614">
        <v>4.5</v>
      </c>
      <c r="F1614" s="56">
        <v>42125</v>
      </c>
      <c r="G1614" s="57">
        <v>-3.2092313145642493</v>
      </c>
    </row>
    <row r="1615" spans="1:7">
      <c r="A1615" t="s">
        <v>298</v>
      </c>
      <c r="B1615">
        <v>49</v>
      </c>
      <c r="C1615" t="s">
        <v>39</v>
      </c>
      <c r="D1615">
        <v>5.125</v>
      </c>
      <c r="E1615">
        <v>4.5</v>
      </c>
      <c r="F1615" s="56">
        <v>42125</v>
      </c>
      <c r="G1615" s="57">
        <v>-2.4456805462309177</v>
      </c>
    </row>
    <row r="1616" spans="1:7">
      <c r="A1616" t="s">
        <v>298</v>
      </c>
      <c r="B1616">
        <v>49</v>
      </c>
      <c r="C1616" t="s">
        <v>39</v>
      </c>
      <c r="D1616">
        <v>5.25</v>
      </c>
      <c r="E1616">
        <v>5</v>
      </c>
      <c r="F1616" s="56">
        <v>42125</v>
      </c>
      <c r="G1616" s="57">
        <v>-4.7447186590087114</v>
      </c>
    </row>
    <row r="1617" spans="1:7">
      <c r="A1617" t="s">
        <v>298</v>
      </c>
      <c r="B1617">
        <v>49</v>
      </c>
      <c r="C1617" t="s">
        <v>39</v>
      </c>
      <c r="D1617">
        <v>3.25</v>
      </c>
      <c r="E1617">
        <v>2.5</v>
      </c>
      <c r="F1617" s="56">
        <v>42125</v>
      </c>
      <c r="G1617" s="57">
        <v>-0.61450307678649096</v>
      </c>
    </row>
    <row r="1618" spans="1:7">
      <c r="A1618" t="s">
        <v>298</v>
      </c>
      <c r="B1618">
        <v>49</v>
      </c>
      <c r="C1618" t="s">
        <v>39</v>
      </c>
      <c r="D1618">
        <v>3.375</v>
      </c>
      <c r="E1618">
        <v>2.5</v>
      </c>
      <c r="F1618" s="56">
        <v>42125</v>
      </c>
      <c r="G1618" s="57">
        <v>0.13401169654686385</v>
      </c>
    </row>
    <row r="1619" spans="1:7">
      <c r="A1619" t="s">
        <v>298</v>
      </c>
      <c r="B1619">
        <v>49</v>
      </c>
      <c r="C1619" t="s">
        <v>39</v>
      </c>
      <c r="D1619">
        <v>3.5</v>
      </c>
      <c r="E1619">
        <v>2.5</v>
      </c>
      <c r="F1619" s="56">
        <v>42125</v>
      </c>
      <c r="G1619" s="57">
        <v>0.6365230632135308</v>
      </c>
    </row>
    <row r="1620" spans="1:7">
      <c r="A1620" t="s">
        <v>298</v>
      </c>
      <c r="B1620">
        <v>49</v>
      </c>
      <c r="C1620" t="s">
        <v>39</v>
      </c>
      <c r="D1620">
        <v>3.625</v>
      </c>
      <c r="E1620">
        <v>2.5</v>
      </c>
      <c r="F1620" s="56">
        <v>42125</v>
      </c>
      <c r="G1620" s="57">
        <v>0.68103307275026737</v>
      </c>
    </row>
    <row r="1621" spans="1:7">
      <c r="A1621" t="s">
        <v>298</v>
      </c>
      <c r="B1621">
        <v>49</v>
      </c>
      <c r="C1621" t="s">
        <v>39</v>
      </c>
      <c r="D1621">
        <v>3.75</v>
      </c>
      <c r="E1621">
        <v>3</v>
      </c>
      <c r="F1621" s="56">
        <v>42125</v>
      </c>
      <c r="G1621" s="57">
        <v>-0.71481355986379924</v>
      </c>
    </row>
    <row r="1622" spans="1:7">
      <c r="A1622" t="s">
        <v>298</v>
      </c>
      <c r="B1622">
        <v>49</v>
      </c>
      <c r="C1622" t="s">
        <v>39</v>
      </c>
      <c r="D1622">
        <v>3.875</v>
      </c>
      <c r="E1622">
        <v>3</v>
      </c>
      <c r="F1622" s="56">
        <v>42125</v>
      </c>
      <c r="G1622" s="57">
        <v>-8.9062071762086248E-2</v>
      </c>
    </row>
    <row r="1623" spans="1:7">
      <c r="A1623" t="s">
        <v>298</v>
      </c>
      <c r="B1623">
        <v>49</v>
      </c>
      <c r="C1623" t="s">
        <v>39</v>
      </c>
      <c r="D1623">
        <v>4</v>
      </c>
      <c r="E1623">
        <v>3</v>
      </c>
      <c r="F1623" s="56">
        <v>42125</v>
      </c>
      <c r="G1623" s="57">
        <v>0.32298776254755523</v>
      </c>
    </row>
    <row r="1624" spans="1:7">
      <c r="A1624" t="s">
        <v>298</v>
      </c>
      <c r="B1624">
        <v>49</v>
      </c>
      <c r="C1624" t="s">
        <v>39</v>
      </c>
      <c r="D1624">
        <v>4.125</v>
      </c>
      <c r="E1624">
        <v>3</v>
      </c>
      <c r="F1624" s="56">
        <v>42125</v>
      </c>
      <c r="G1624" s="57">
        <v>0.35864524633510086</v>
      </c>
    </row>
    <row r="1625" spans="1:7">
      <c r="A1625" t="s">
        <v>298</v>
      </c>
      <c r="B1625">
        <v>49</v>
      </c>
      <c r="C1625" t="s">
        <v>39</v>
      </c>
      <c r="D1625">
        <v>4.25</v>
      </c>
      <c r="E1625">
        <v>3.5</v>
      </c>
      <c r="F1625" s="56">
        <v>42125</v>
      </c>
      <c r="G1625" s="57">
        <v>-0.87728905478054742</v>
      </c>
    </row>
    <row r="1626" spans="1:7">
      <c r="A1626" t="s">
        <v>298</v>
      </c>
      <c r="B1626">
        <v>49</v>
      </c>
      <c r="C1626" t="s">
        <v>39</v>
      </c>
      <c r="D1626">
        <v>4.375</v>
      </c>
      <c r="E1626">
        <v>3.5</v>
      </c>
      <c r="F1626" s="56">
        <v>42125</v>
      </c>
      <c r="G1626" s="57">
        <v>-0.37565878380422646</v>
      </c>
    </row>
    <row r="1627" spans="1:7">
      <c r="A1627" t="s">
        <v>298</v>
      </c>
      <c r="B1627">
        <v>49</v>
      </c>
      <c r="C1627" t="s">
        <v>39</v>
      </c>
      <c r="D1627">
        <v>4.5</v>
      </c>
      <c r="E1627">
        <v>3.5</v>
      </c>
      <c r="F1627" s="56">
        <v>42125</v>
      </c>
      <c r="G1627" s="57">
        <v>-4.489998805048856E-2</v>
      </c>
    </row>
    <row r="1628" spans="1:7">
      <c r="A1628" t="s">
        <v>298</v>
      </c>
      <c r="B1628">
        <v>49</v>
      </c>
      <c r="C1628" t="s">
        <v>39</v>
      </c>
      <c r="D1628">
        <v>4.625</v>
      </c>
      <c r="E1628">
        <v>3.5</v>
      </c>
      <c r="F1628" s="56">
        <v>42125</v>
      </c>
      <c r="G1628" s="57">
        <v>-0.11184001523021436</v>
      </c>
    </row>
    <row r="1629" spans="1:7">
      <c r="A1629" t="s">
        <v>298</v>
      </c>
      <c r="B1629">
        <v>49</v>
      </c>
      <c r="C1629" t="s">
        <v>39</v>
      </c>
      <c r="D1629">
        <v>4.75</v>
      </c>
      <c r="E1629">
        <v>4</v>
      </c>
      <c r="F1629" s="56">
        <v>42125</v>
      </c>
      <c r="G1629" s="57">
        <v>-1.2175827992068946</v>
      </c>
    </row>
    <row r="1630" spans="1:7">
      <c r="A1630" t="s">
        <v>298</v>
      </c>
      <c r="B1630">
        <v>49</v>
      </c>
      <c r="C1630" t="s">
        <v>39</v>
      </c>
      <c r="D1630">
        <v>4.875</v>
      </c>
      <c r="E1630">
        <v>4</v>
      </c>
      <c r="F1630" s="56">
        <v>42125</v>
      </c>
      <c r="G1630" s="57">
        <v>-1.1839017967321723</v>
      </c>
    </row>
    <row r="1631" spans="1:7">
      <c r="A1631" t="s">
        <v>298</v>
      </c>
      <c r="B1631">
        <v>49</v>
      </c>
      <c r="C1631" t="s">
        <v>39</v>
      </c>
      <c r="D1631">
        <v>5</v>
      </c>
      <c r="E1631">
        <v>4</v>
      </c>
      <c r="F1631" s="56">
        <v>42125</v>
      </c>
      <c r="G1631" s="57">
        <v>-0.83966027011982192</v>
      </c>
    </row>
    <row r="1632" spans="1:7">
      <c r="A1632" t="s">
        <v>298</v>
      </c>
      <c r="B1632">
        <v>49</v>
      </c>
      <c r="C1632" t="s">
        <v>39</v>
      </c>
      <c r="D1632">
        <v>5.125</v>
      </c>
      <c r="E1632">
        <v>4</v>
      </c>
      <c r="F1632" s="56">
        <v>42125</v>
      </c>
      <c r="G1632" s="57">
        <v>-0.76907527011981358</v>
      </c>
    </row>
    <row r="1633" spans="1:7">
      <c r="A1633" t="s">
        <v>298</v>
      </c>
      <c r="B1633">
        <v>49</v>
      </c>
      <c r="C1633" t="s">
        <v>39</v>
      </c>
      <c r="D1633">
        <v>5.25</v>
      </c>
      <c r="E1633">
        <v>4.5</v>
      </c>
      <c r="F1633" s="56">
        <v>42125</v>
      </c>
      <c r="G1633" s="57">
        <v>-1.8055846678975911</v>
      </c>
    </row>
    <row r="1634" spans="1:7">
      <c r="A1634" t="s">
        <v>304</v>
      </c>
      <c r="B1634">
        <v>49</v>
      </c>
      <c r="C1634" t="s">
        <v>40</v>
      </c>
      <c r="D1634">
        <v>3.25</v>
      </c>
      <c r="E1634">
        <v>3</v>
      </c>
      <c r="F1634" s="56">
        <v>42095</v>
      </c>
      <c r="G1634" s="57">
        <v>-4.8567663478975902</v>
      </c>
    </row>
    <row r="1635" spans="1:7">
      <c r="A1635" t="s">
        <v>304</v>
      </c>
      <c r="B1635">
        <v>49</v>
      </c>
      <c r="C1635" t="s">
        <v>40</v>
      </c>
      <c r="D1635">
        <v>3.375</v>
      </c>
      <c r="E1635">
        <v>3</v>
      </c>
      <c r="F1635" s="56">
        <v>42095</v>
      </c>
      <c r="G1635" s="57">
        <v>-3.6536232145642629</v>
      </c>
    </row>
    <row r="1636" spans="1:7">
      <c r="A1636" t="s">
        <v>304</v>
      </c>
      <c r="B1636">
        <v>49</v>
      </c>
      <c r="C1636" t="s">
        <v>40</v>
      </c>
      <c r="D1636">
        <v>3.5</v>
      </c>
      <c r="E1636">
        <v>3</v>
      </c>
      <c r="F1636" s="56">
        <v>42095</v>
      </c>
      <c r="G1636" s="57">
        <v>-2.5521650812309247</v>
      </c>
    </row>
    <row r="1637" spans="1:7">
      <c r="A1637" t="s">
        <v>304</v>
      </c>
      <c r="B1637">
        <v>49</v>
      </c>
      <c r="C1637" t="s">
        <v>40</v>
      </c>
      <c r="D1637">
        <v>3.625</v>
      </c>
      <c r="E1637">
        <v>3</v>
      </c>
      <c r="F1637" s="56">
        <v>42095</v>
      </c>
      <c r="G1637" s="57">
        <v>-1.5754003883608476</v>
      </c>
    </row>
    <row r="1638" spans="1:7">
      <c r="A1638" t="s">
        <v>304</v>
      </c>
      <c r="B1638">
        <v>49</v>
      </c>
      <c r="C1638" t="s">
        <v>40</v>
      </c>
      <c r="D1638">
        <v>3.75</v>
      </c>
      <c r="E1638">
        <v>3.5</v>
      </c>
      <c r="F1638" s="56">
        <v>42095</v>
      </c>
      <c r="G1638" s="57">
        <v>-4.3105214709749049</v>
      </c>
    </row>
    <row r="1639" spans="1:7">
      <c r="A1639" t="s">
        <v>304</v>
      </c>
      <c r="B1639">
        <v>49</v>
      </c>
      <c r="C1639" t="s">
        <v>40</v>
      </c>
      <c r="D1639">
        <v>3.875</v>
      </c>
      <c r="E1639">
        <v>3.5</v>
      </c>
      <c r="F1639" s="56">
        <v>42095</v>
      </c>
      <c r="G1639" s="57">
        <v>-3.3335630328732009</v>
      </c>
    </row>
    <row r="1640" spans="1:7">
      <c r="A1640" t="s">
        <v>304</v>
      </c>
      <c r="B1640">
        <v>49</v>
      </c>
      <c r="C1640" t="s">
        <v>40</v>
      </c>
      <c r="D1640">
        <v>4</v>
      </c>
      <c r="E1640">
        <v>3.5</v>
      </c>
      <c r="F1640" s="56">
        <v>42095</v>
      </c>
      <c r="G1640" s="57">
        <v>-2.4257220818968932</v>
      </c>
    </row>
    <row r="1641" spans="1:7">
      <c r="A1641" t="s">
        <v>304</v>
      </c>
      <c r="B1641">
        <v>49</v>
      </c>
      <c r="C1641" t="s">
        <v>40</v>
      </c>
      <c r="D1641">
        <v>4.125</v>
      </c>
      <c r="E1641">
        <v>3.5</v>
      </c>
      <c r="F1641" s="56">
        <v>42095</v>
      </c>
      <c r="G1641" s="57">
        <v>-1.5610577647760238</v>
      </c>
    </row>
    <row r="1642" spans="1:7">
      <c r="A1642" t="s">
        <v>304</v>
      </c>
      <c r="B1642">
        <v>49</v>
      </c>
      <c r="C1642" t="s">
        <v>40</v>
      </c>
      <c r="D1642">
        <v>4.25</v>
      </c>
      <c r="E1642">
        <v>4</v>
      </c>
      <c r="F1642" s="56">
        <v>42095</v>
      </c>
      <c r="G1642" s="57">
        <v>-3.7265678458916511</v>
      </c>
    </row>
    <row r="1643" spans="1:7">
      <c r="A1643" t="s">
        <v>304</v>
      </c>
      <c r="B1643">
        <v>49</v>
      </c>
      <c r="C1643" t="s">
        <v>40</v>
      </c>
      <c r="D1643">
        <v>4.375</v>
      </c>
      <c r="E1643">
        <v>4</v>
      </c>
      <c r="F1643" s="56">
        <v>42095</v>
      </c>
      <c r="G1643" s="57">
        <v>-3.0823612449153615</v>
      </c>
    </row>
    <row r="1644" spans="1:7">
      <c r="A1644" t="s">
        <v>304</v>
      </c>
      <c r="B1644">
        <v>49</v>
      </c>
      <c r="C1644" t="s">
        <v>40</v>
      </c>
      <c r="D1644">
        <v>4.5</v>
      </c>
      <c r="E1644">
        <v>4</v>
      </c>
      <c r="F1644" s="56">
        <v>42095</v>
      </c>
      <c r="G1644" s="57">
        <v>-2.3224776324949516</v>
      </c>
    </row>
    <row r="1645" spans="1:7">
      <c r="A1645" t="s">
        <v>304</v>
      </c>
      <c r="B1645">
        <v>49</v>
      </c>
      <c r="C1645" t="s">
        <v>40</v>
      </c>
      <c r="D1645">
        <v>4.625</v>
      </c>
      <c r="E1645">
        <v>4</v>
      </c>
      <c r="F1645" s="56">
        <v>42095</v>
      </c>
      <c r="G1645" s="57">
        <v>-1.7843941513413455</v>
      </c>
    </row>
    <row r="1646" spans="1:7">
      <c r="A1646" t="s">
        <v>304</v>
      </c>
      <c r="B1646">
        <v>49</v>
      </c>
      <c r="C1646" t="s">
        <v>40</v>
      </c>
      <c r="D1646">
        <v>4.75</v>
      </c>
      <c r="E1646">
        <v>4.5</v>
      </c>
      <c r="F1646" s="56">
        <v>42095</v>
      </c>
      <c r="G1646" s="57">
        <v>-4.0449016303179945</v>
      </c>
    </row>
    <row r="1647" spans="1:7">
      <c r="A1647" t="s">
        <v>304</v>
      </c>
      <c r="B1647">
        <v>49</v>
      </c>
      <c r="C1647" t="s">
        <v>40</v>
      </c>
      <c r="D1647">
        <v>4.875</v>
      </c>
      <c r="E1647">
        <v>4.5</v>
      </c>
      <c r="F1647" s="56">
        <v>42095</v>
      </c>
      <c r="G1647" s="57">
        <v>-3.9057860578432724</v>
      </c>
    </row>
    <row r="1648" spans="1:7">
      <c r="A1648" t="s">
        <v>304</v>
      </c>
      <c r="B1648">
        <v>49</v>
      </c>
      <c r="C1648" t="s">
        <v>40</v>
      </c>
      <c r="D1648">
        <v>5</v>
      </c>
      <c r="E1648">
        <v>4.5</v>
      </c>
      <c r="F1648" s="56">
        <v>42095</v>
      </c>
      <c r="G1648" s="57">
        <v>-3.2092313145642493</v>
      </c>
    </row>
    <row r="1649" spans="1:7">
      <c r="A1649" t="s">
        <v>304</v>
      </c>
      <c r="B1649">
        <v>49</v>
      </c>
      <c r="C1649" t="s">
        <v>40</v>
      </c>
      <c r="D1649">
        <v>5.125</v>
      </c>
      <c r="E1649">
        <v>4.5</v>
      </c>
      <c r="F1649" s="56">
        <v>42095</v>
      </c>
      <c r="G1649" s="57">
        <v>-2.4545869312309208</v>
      </c>
    </row>
    <row r="1650" spans="1:7">
      <c r="A1650" t="s">
        <v>304</v>
      </c>
      <c r="B1650">
        <v>49</v>
      </c>
      <c r="C1650" t="s">
        <v>40</v>
      </c>
      <c r="D1650">
        <v>5.25</v>
      </c>
      <c r="E1650">
        <v>5</v>
      </c>
      <c r="F1650" s="56">
        <v>42095</v>
      </c>
      <c r="G1650" s="57">
        <v>-4.7447186590086972</v>
      </c>
    </row>
    <row r="1651" spans="1:7">
      <c r="A1651" t="s">
        <v>304</v>
      </c>
      <c r="B1651">
        <v>49</v>
      </c>
      <c r="C1651" t="s">
        <v>40</v>
      </c>
      <c r="D1651">
        <v>3.25</v>
      </c>
      <c r="E1651">
        <v>2.5</v>
      </c>
      <c r="F1651" s="56">
        <v>42095</v>
      </c>
      <c r="G1651" s="57">
        <v>-0.62734563678648669</v>
      </c>
    </row>
    <row r="1652" spans="1:7">
      <c r="A1652" t="s">
        <v>304</v>
      </c>
      <c r="B1652">
        <v>49</v>
      </c>
      <c r="C1652" t="s">
        <v>40</v>
      </c>
      <c r="D1652">
        <v>3.375</v>
      </c>
      <c r="E1652">
        <v>2.5</v>
      </c>
      <c r="F1652" s="56">
        <v>42095</v>
      </c>
      <c r="G1652" s="57">
        <v>0.13401169654686385</v>
      </c>
    </row>
    <row r="1653" spans="1:7">
      <c r="A1653" t="s">
        <v>304</v>
      </c>
      <c r="B1653">
        <v>49</v>
      </c>
      <c r="C1653" t="s">
        <v>40</v>
      </c>
      <c r="D1653">
        <v>3.5</v>
      </c>
      <c r="E1653">
        <v>2.5</v>
      </c>
      <c r="F1653" s="56">
        <v>42095</v>
      </c>
      <c r="G1653" s="57">
        <v>0.6365230632135308</v>
      </c>
    </row>
    <row r="1654" spans="1:7">
      <c r="A1654" t="s">
        <v>304</v>
      </c>
      <c r="B1654">
        <v>49</v>
      </c>
      <c r="C1654" t="s">
        <v>40</v>
      </c>
      <c r="D1654">
        <v>3.625</v>
      </c>
      <c r="E1654">
        <v>2.5</v>
      </c>
      <c r="F1654" s="56">
        <v>42095</v>
      </c>
      <c r="G1654" s="57">
        <v>0.68103307275026737</v>
      </c>
    </row>
    <row r="1655" spans="1:7">
      <c r="A1655" t="s">
        <v>304</v>
      </c>
      <c r="B1655">
        <v>49</v>
      </c>
      <c r="C1655" t="s">
        <v>40</v>
      </c>
      <c r="D1655">
        <v>3.75</v>
      </c>
      <c r="E1655">
        <v>3</v>
      </c>
      <c r="F1655" s="56">
        <v>42095</v>
      </c>
      <c r="G1655" s="57">
        <v>-0.7283037598637776</v>
      </c>
    </row>
    <row r="1656" spans="1:7">
      <c r="A1656" t="s">
        <v>304</v>
      </c>
      <c r="B1656">
        <v>49</v>
      </c>
      <c r="C1656" t="s">
        <v>40</v>
      </c>
      <c r="D1656">
        <v>3.875</v>
      </c>
      <c r="E1656">
        <v>3</v>
      </c>
      <c r="F1656" s="56">
        <v>42095</v>
      </c>
      <c r="G1656" s="57">
        <v>-8.9062071762072037E-2</v>
      </c>
    </row>
    <row r="1657" spans="1:7">
      <c r="A1657" t="s">
        <v>304</v>
      </c>
      <c r="B1657">
        <v>49</v>
      </c>
      <c r="C1657" t="s">
        <v>40</v>
      </c>
      <c r="D1657">
        <v>4</v>
      </c>
      <c r="E1657">
        <v>3</v>
      </c>
      <c r="F1657" s="56">
        <v>42095</v>
      </c>
      <c r="G1657" s="57">
        <v>0.32298776254756945</v>
      </c>
    </row>
    <row r="1658" spans="1:7">
      <c r="A1658" t="s">
        <v>304</v>
      </c>
      <c r="B1658">
        <v>49</v>
      </c>
      <c r="C1658" t="s">
        <v>40</v>
      </c>
      <c r="D1658">
        <v>4.125</v>
      </c>
      <c r="E1658">
        <v>3</v>
      </c>
      <c r="F1658" s="56">
        <v>42095</v>
      </c>
      <c r="G1658" s="57">
        <v>0.35864524633511508</v>
      </c>
    </row>
    <row r="1659" spans="1:7">
      <c r="A1659" t="s">
        <v>304</v>
      </c>
      <c r="B1659">
        <v>49</v>
      </c>
      <c r="C1659" t="s">
        <v>40</v>
      </c>
      <c r="D1659">
        <v>4.25</v>
      </c>
      <c r="E1659">
        <v>3.5</v>
      </c>
      <c r="F1659" s="56">
        <v>42095</v>
      </c>
      <c r="G1659" s="57">
        <v>-0.88599053478056078</v>
      </c>
    </row>
    <row r="1660" spans="1:7">
      <c r="A1660" t="s">
        <v>304</v>
      </c>
      <c r="B1660">
        <v>49</v>
      </c>
      <c r="C1660" t="s">
        <v>40</v>
      </c>
      <c r="D1660">
        <v>4.375</v>
      </c>
      <c r="E1660">
        <v>3.5</v>
      </c>
      <c r="F1660" s="56">
        <v>42095</v>
      </c>
      <c r="G1660" s="57">
        <v>-0.37565878380424067</v>
      </c>
    </row>
    <row r="1661" spans="1:7">
      <c r="A1661" t="s">
        <v>304</v>
      </c>
      <c r="B1661">
        <v>49</v>
      </c>
      <c r="C1661" t="s">
        <v>40</v>
      </c>
      <c r="D1661">
        <v>4.5</v>
      </c>
      <c r="E1661">
        <v>3.5</v>
      </c>
      <c r="F1661" s="56">
        <v>42095</v>
      </c>
      <c r="G1661" s="57">
        <v>-4.489998805050277E-2</v>
      </c>
    </row>
    <row r="1662" spans="1:7">
      <c r="A1662" t="s">
        <v>304</v>
      </c>
      <c r="B1662">
        <v>49</v>
      </c>
      <c r="C1662" t="s">
        <v>40</v>
      </c>
      <c r="D1662">
        <v>4.625</v>
      </c>
      <c r="E1662">
        <v>3.5</v>
      </c>
      <c r="F1662" s="56">
        <v>42095</v>
      </c>
      <c r="G1662" s="57">
        <v>-0.11184001523022857</v>
      </c>
    </row>
    <row r="1663" spans="1:7">
      <c r="A1663" t="s">
        <v>304</v>
      </c>
      <c r="B1663">
        <v>49</v>
      </c>
      <c r="C1663" t="s">
        <v>40</v>
      </c>
      <c r="D1663">
        <v>4.75</v>
      </c>
      <c r="E1663">
        <v>4</v>
      </c>
      <c r="F1663" s="56">
        <v>42095</v>
      </c>
      <c r="G1663" s="57">
        <v>-1.2257665992068922</v>
      </c>
    </row>
    <row r="1664" spans="1:7">
      <c r="A1664" t="s">
        <v>304</v>
      </c>
      <c r="B1664">
        <v>49</v>
      </c>
      <c r="C1664" t="s">
        <v>40</v>
      </c>
      <c r="D1664">
        <v>4.875</v>
      </c>
      <c r="E1664">
        <v>4</v>
      </c>
      <c r="F1664" s="56">
        <v>42095</v>
      </c>
      <c r="G1664" s="57">
        <v>-1.1839017967321723</v>
      </c>
    </row>
    <row r="1665" spans="1:7">
      <c r="A1665" t="s">
        <v>304</v>
      </c>
      <c r="B1665">
        <v>49</v>
      </c>
      <c r="C1665" t="s">
        <v>40</v>
      </c>
      <c r="D1665">
        <v>5</v>
      </c>
      <c r="E1665">
        <v>4</v>
      </c>
      <c r="F1665" s="56">
        <v>42095</v>
      </c>
      <c r="G1665" s="57">
        <v>-0.83966027011982192</v>
      </c>
    </row>
    <row r="1666" spans="1:7">
      <c r="A1666" t="s">
        <v>304</v>
      </c>
      <c r="B1666">
        <v>49</v>
      </c>
      <c r="C1666" t="s">
        <v>40</v>
      </c>
      <c r="D1666">
        <v>5.125</v>
      </c>
      <c r="E1666">
        <v>4</v>
      </c>
      <c r="F1666" s="56">
        <v>42095</v>
      </c>
      <c r="G1666" s="57">
        <v>-0.76907527011981358</v>
      </c>
    </row>
    <row r="1667" spans="1:7">
      <c r="A1667" t="s">
        <v>304</v>
      </c>
      <c r="B1667">
        <v>49</v>
      </c>
      <c r="C1667" t="s">
        <v>40</v>
      </c>
      <c r="D1667">
        <v>5.25</v>
      </c>
      <c r="E1667">
        <v>4.5</v>
      </c>
      <c r="F1667" s="56">
        <v>42095</v>
      </c>
      <c r="G1667" s="57">
        <v>-1.808891547897602</v>
      </c>
    </row>
    <row r="1668" spans="1:7">
      <c r="A1668" t="s">
        <v>304</v>
      </c>
      <c r="B1668">
        <v>49</v>
      </c>
      <c r="C1668" t="s">
        <v>40</v>
      </c>
      <c r="D1668">
        <v>3.25</v>
      </c>
      <c r="E1668">
        <v>3</v>
      </c>
      <c r="F1668" s="56">
        <v>42125</v>
      </c>
      <c r="G1668" s="57">
        <v>-4.8567663478976044</v>
      </c>
    </row>
    <row r="1669" spans="1:7">
      <c r="A1669" t="s">
        <v>304</v>
      </c>
      <c r="B1669">
        <v>49</v>
      </c>
      <c r="C1669" t="s">
        <v>40</v>
      </c>
      <c r="D1669">
        <v>3.375</v>
      </c>
      <c r="E1669">
        <v>3</v>
      </c>
      <c r="F1669" s="56">
        <v>42125</v>
      </c>
      <c r="G1669" s="57">
        <v>-3.6536232145642771</v>
      </c>
    </row>
    <row r="1670" spans="1:7">
      <c r="A1670" t="s">
        <v>304</v>
      </c>
      <c r="B1670">
        <v>49</v>
      </c>
      <c r="C1670" t="s">
        <v>40</v>
      </c>
      <c r="D1670">
        <v>3.5</v>
      </c>
      <c r="E1670">
        <v>3</v>
      </c>
      <c r="F1670" s="56">
        <v>42125</v>
      </c>
      <c r="G1670" s="57">
        <v>-2.5521650812309389</v>
      </c>
    </row>
    <row r="1671" spans="1:7">
      <c r="A1671" t="s">
        <v>304</v>
      </c>
      <c r="B1671">
        <v>49</v>
      </c>
      <c r="C1671" t="s">
        <v>40</v>
      </c>
      <c r="D1671">
        <v>3.625</v>
      </c>
      <c r="E1671">
        <v>3</v>
      </c>
      <c r="F1671" s="56">
        <v>42125</v>
      </c>
      <c r="G1671" s="57">
        <v>-1.5754003883608618</v>
      </c>
    </row>
    <row r="1672" spans="1:7">
      <c r="A1672" t="s">
        <v>304</v>
      </c>
      <c r="B1672">
        <v>49</v>
      </c>
      <c r="C1672" t="s">
        <v>40</v>
      </c>
      <c r="D1672">
        <v>3.75</v>
      </c>
      <c r="E1672">
        <v>3.5</v>
      </c>
      <c r="F1672" s="56">
        <v>42125</v>
      </c>
      <c r="G1672" s="57">
        <v>-4.3105214709748907</v>
      </c>
    </row>
    <row r="1673" spans="1:7">
      <c r="A1673" t="s">
        <v>304</v>
      </c>
      <c r="B1673">
        <v>49</v>
      </c>
      <c r="C1673" t="s">
        <v>40</v>
      </c>
      <c r="D1673">
        <v>3.875</v>
      </c>
      <c r="E1673">
        <v>3.5</v>
      </c>
      <c r="F1673" s="56">
        <v>42125</v>
      </c>
      <c r="G1673" s="57">
        <v>-3.3335630328731867</v>
      </c>
    </row>
    <row r="1674" spans="1:7">
      <c r="A1674" t="s">
        <v>304</v>
      </c>
      <c r="B1674">
        <v>49</v>
      </c>
      <c r="C1674" t="s">
        <v>40</v>
      </c>
      <c r="D1674">
        <v>4</v>
      </c>
      <c r="E1674">
        <v>3.5</v>
      </c>
      <c r="F1674" s="56">
        <v>42125</v>
      </c>
      <c r="G1674" s="57">
        <v>-2.425722081896879</v>
      </c>
    </row>
    <row r="1675" spans="1:7">
      <c r="A1675" t="s">
        <v>304</v>
      </c>
      <c r="B1675">
        <v>49</v>
      </c>
      <c r="C1675" t="s">
        <v>40</v>
      </c>
      <c r="D1675">
        <v>4.125</v>
      </c>
      <c r="E1675">
        <v>3.5</v>
      </c>
      <c r="F1675" s="56">
        <v>42125</v>
      </c>
      <c r="G1675" s="57">
        <v>-1.5488702647760135</v>
      </c>
    </row>
    <row r="1676" spans="1:7">
      <c r="A1676" t="s">
        <v>304</v>
      </c>
      <c r="B1676">
        <v>49</v>
      </c>
      <c r="C1676" t="s">
        <v>40</v>
      </c>
      <c r="D1676">
        <v>4.25</v>
      </c>
      <c r="E1676">
        <v>4</v>
      </c>
      <c r="F1676" s="56">
        <v>42125</v>
      </c>
      <c r="G1676" s="57">
        <v>-3.7265678458916653</v>
      </c>
    </row>
    <row r="1677" spans="1:7">
      <c r="A1677" t="s">
        <v>304</v>
      </c>
      <c r="B1677">
        <v>49</v>
      </c>
      <c r="C1677" t="s">
        <v>40</v>
      </c>
      <c r="D1677">
        <v>4.375</v>
      </c>
      <c r="E1677">
        <v>4</v>
      </c>
      <c r="F1677" s="56">
        <v>42125</v>
      </c>
      <c r="G1677" s="57">
        <v>-3.0823612449153615</v>
      </c>
    </row>
    <row r="1678" spans="1:7">
      <c r="A1678" t="s">
        <v>304</v>
      </c>
      <c r="B1678">
        <v>49</v>
      </c>
      <c r="C1678" t="s">
        <v>40</v>
      </c>
      <c r="D1678">
        <v>4.5</v>
      </c>
      <c r="E1678">
        <v>4</v>
      </c>
      <c r="F1678" s="56">
        <v>42125</v>
      </c>
      <c r="G1678" s="57">
        <v>-2.3224776324949516</v>
      </c>
    </row>
    <row r="1679" spans="1:7">
      <c r="A1679" t="s">
        <v>304</v>
      </c>
      <c r="B1679">
        <v>49</v>
      </c>
      <c r="C1679" t="s">
        <v>40</v>
      </c>
      <c r="D1679">
        <v>4.625</v>
      </c>
      <c r="E1679">
        <v>4</v>
      </c>
      <c r="F1679" s="56">
        <v>42125</v>
      </c>
      <c r="G1679" s="57">
        <v>-1.7722066513413353</v>
      </c>
    </row>
    <row r="1680" spans="1:7">
      <c r="A1680" t="s">
        <v>304</v>
      </c>
      <c r="B1680">
        <v>49</v>
      </c>
      <c r="C1680" t="s">
        <v>40</v>
      </c>
      <c r="D1680">
        <v>4.75</v>
      </c>
      <c r="E1680">
        <v>4.5</v>
      </c>
      <c r="F1680" s="56">
        <v>42125</v>
      </c>
      <c r="G1680" s="57">
        <v>-4.0449016303179945</v>
      </c>
    </row>
    <row r="1681" spans="1:7">
      <c r="A1681" t="s">
        <v>304</v>
      </c>
      <c r="B1681">
        <v>49</v>
      </c>
      <c r="C1681" t="s">
        <v>40</v>
      </c>
      <c r="D1681">
        <v>4.875</v>
      </c>
      <c r="E1681">
        <v>4.5</v>
      </c>
      <c r="F1681" s="56">
        <v>42125</v>
      </c>
      <c r="G1681" s="57">
        <v>-3.9057860578432724</v>
      </c>
    </row>
    <row r="1682" spans="1:7">
      <c r="A1682" t="s">
        <v>304</v>
      </c>
      <c r="B1682">
        <v>49</v>
      </c>
      <c r="C1682" t="s">
        <v>40</v>
      </c>
      <c r="D1682">
        <v>5</v>
      </c>
      <c r="E1682">
        <v>4.5</v>
      </c>
      <c r="F1682" s="56">
        <v>42125</v>
      </c>
      <c r="G1682" s="57">
        <v>-3.2092313145642493</v>
      </c>
    </row>
    <row r="1683" spans="1:7">
      <c r="A1683" t="s">
        <v>304</v>
      </c>
      <c r="B1683">
        <v>49</v>
      </c>
      <c r="C1683" t="s">
        <v>40</v>
      </c>
      <c r="D1683">
        <v>5.125</v>
      </c>
      <c r="E1683">
        <v>4.5</v>
      </c>
      <c r="F1683" s="56">
        <v>42125</v>
      </c>
      <c r="G1683" s="57">
        <v>-2.4456805462309177</v>
      </c>
    </row>
    <row r="1684" spans="1:7">
      <c r="A1684" t="s">
        <v>304</v>
      </c>
      <c r="B1684">
        <v>49</v>
      </c>
      <c r="C1684" t="s">
        <v>40</v>
      </c>
      <c r="D1684">
        <v>5.25</v>
      </c>
      <c r="E1684">
        <v>5</v>
      </c>
      <c r="F1684" s="56">
        <v>42125</v>
      </c>
      <c r="G1684" s="57">
        <v>-4.7447186590087114</v>
      </c>
    </row>
    <row r="1685" spans="1:7">
      <c r="A1685" t="s">
        <v>304</v>
      </c>
      <c r="B1685">
        <v>49</v>
      </c>
      <c r="C1685" t="s">
        <v>40</v>
      </c>
      <c r="D1685">
        <v>3.25</v>
      </c>
      <c r="E1685">
        <v>2.5</v>
      </c>
      <c r="F1685" s="56">
        <v>42125</v>
      </c>
      <c r="G1685" s="57">
        <v>-0.61450307678649096</v>
      </c>
    </row>
    <row r="1686" spans="1:7">
      <c r="A1686" t="s">
        <v>304</v>
      </c>
      <c r="B1686">
        <v>49</v>
      </c>
      <c r="C1686" t="s">
        <v>40</v>
      </c>
      <c r="D1686">
        <v>3.375</v>
      </c>
      <c r="E1686">
        <v>2.5</v>
      </c>
      <c r="F1686" s="56">
        <v>42125</v>
      </c>
      <c r="G1686" s="57">
        <v>0.13401169654686385</v>
      </c>
    </row>
    <row r="1687" spans="1:7">
      <c r="A1687" t="s">
        <v>304</v>
      </c>
      <c r="B1687">
        <v>49</v>
      </c>
      <c r="C1687" t="s">
        <v>40</v>
      </c>
      <c r="D1687">
        <v>3.5</v>
      </c>
      <c r="E1687">
        <v>2.5</v>
      </c>
      <c r="F1687" s="56">
        <v>42125</v>
      </c>
      <c r="G1687" s="57">
        <v>0.6365230632135308</v>
      </c>
    </row>
    <row r="1688" spans="1:7">
      <c r="A1688" t="s">
        <v>304</v>
      </c>
      <c r="B1688">
        <v>49</v>
      </c>
      <c r="C1688" t="s">
        <v>40</v>
      </c>
      <c r="D1688">
        <v>3.625</v>
      </c>
      <c r="E1688">
        <v>2.5</v>
      </c>
      <c r="F1688" s="56">
        <v>42125</v>
      </c>
      <c r="G1688" s="57">
        <v>0.68103307275026737</v>
      </c>
    </row>
    <row r="1689" spans="1:7">
      <c r="A1689" t="s">
        <v>304</v>
      </c>
      <c r="B1689">
        <v>49</v>
      </c>
      <c r="C1689" t="s">
        <v>40</v>
      </c>
      <c r="D1689">
        <v>3.75</v>
      </c>
      <c r="E1689">
        <v>3</v>
      </c>
      <c r="F1689" s="56">
        <v>42125</v>
      </c>
      <c r="G1689" s="57">
        <v>-0.71481355986379924</v>
      </c>
    </row>
    <row r="1690" spans="1:7">
      <c r="A1690" t="s">
        <v>304</v>
      </c>
      <c r="B1690">
        <v>49</v>
      </c>
      <c r="C1690" t="s">
        <v>40</v>
      </c>
      <c r="D1690">
        <v>3.875</v>
      </c>
      <c r="E1690">
        <v>3</v>
      </c>
      <c r="F1690" s="56">
        <v>42125</v>
      </c>
      <c r="G1690" s="57">
        <v>-8.9062071762086248E-2</v>
      </c>
    </row>
    <row r="1691" spans="1:7">
      <c r="A1691" t="s">
        <v>304</v>
      </c>
      <c r="B1691">
        <v>49</v>
      </c>
      <c r="C1691" t="s">
        <v>40</v>
      </c>
      <c r="D1691">
        <v>4</v>
      </c>
      <c r="E1691">
        <v>3</v>
      </c>
      <c r="F1691" s="56">
        <v>42125</v>
      </c>
      <c r="G1691" s="57">
        <v>0.32298776254755523</v>
      </c>
    </row>
    <row r="1692" spans="1:7">
      <c r="A1692" t="s">
        <v>304</v>
      </c>
      <c r="B1692">
        <v>49</v>
      </c>
      <c r="C1692" t="s">
        <v>40</v>
      </c>
      <c r="D1692">
        <v>4.125</v>
      </c>
      <c r="E1692">
        <v>3</v>
      </c>
      <c r="F1692" s="56">
        <v>42125</v>
      </c>
      <c r="G1692" s="57">
        <v>0.35864524633510086</v>
      </c>
    </row>
    <row r="1693" spans="1:7">
      <c r="A1693" t="s">
        <v>304</v>
      </c>
      <c r="B1693">
        <v>49</v>
      </c>
      <c r="C1693" t="s">
        <v>40</v>
      </c>
      <c r="D1693">
        <v>4.25</v>
      </c>
      <c r="E1693">
        <v>3.5</v>
      </c>
      <c r="F1693" s="56">
        <v>42125</v>
      </c>
      <c r="G1693" s="57">
        <v>-0.87728905478054742</v>
      </c>
    </row>
    <row r="1694" spans="1:7">
      <c r="A1694" t="s">
        <v>304</v>
      </c>
      <c r="B1694">
        <v>49</v>
      </c>
      <c r="C1694" t="s">
        <v>40</v>
      </c>
      <c r="D1694">
        <v>4.375</v>
      </c>
      <c r="E1694">
        <v>3.5</v>
      </c>
      <c r="F1694" s="56">
        <v>42125</v>
      </c>
      <c r="G1694" s="57">
        <v>-0.37565878380422646</v>
      </c>
    </row>
    <row r="1695" spans="1:7">
      <c r="A1695" t="s">
        <v>304</v>
      </c>
      <c r="B1695">
        <v>49</v>
      </c>
      <c r="C1695" t="s">
        <v>40</v>
      </c>
      <c r="D1695">
        <v>4.5</v>
      </c>
      <c r="E1695">
        <v>3.5</v>
      </c>
      <c r="F1695" s="56">
        <v>42125</v>
      </c>
      <c r="G1695" s="57">
        <v>-4.489998805048856E-2</v>
      </c>
    </row>
    <row r="1696" spans="1:7">
      <c r="A1696" t="s">
        <v>304</v>
      </c>
      <c r="B1696">
        <v>49</v>
      </c>
      <c r="C1696" t="s">
        <v>40</v>
      </c>
      <c r="D1696">
        <v>4.625</v>
      </c>
      <c r="E1696">
        <v>3.5</v>
      </c>
      <c r="F1696" s="56">
        <v>42125</v>
      </c>
      <c r="G1696" s="57">
        <v>-0.11184001523021436</v>
      </c>
    </row>
    <row r="1697" spans="1:7">
      <c r="A1697" t="s">
        <v>304</v>
      </c>
      <c r="B1697">
        <v>49</v>
      </c>
      <c r="C1697" t="s">
        <v>40</v>
      </c>
      <c r="D1697">
        <v>4.75</v>
      </c>
      <c r="E1697">
        <v>4</v>
      </c>
      <c r="F1697" s="56">
        <v>42125</v>
      </c>
      <c r="G1697" s="57">
        <v>-1.2175827992068946</v>
      </c>
    </row>
    <row r="1698" spans="1:7">
      <c r="A1698" t="s">
        <v>304</v>
      </c>
      <c r="B1698">
        <v>49</v>
      </c>
      <c r="C1698" t="s">
        <v>40</v>
      </c>
      <c r="D1698">
        <v>4.875</v>
      </c>
      <c r="E1698">
        <v>4</v>
      </c>
      <c r="F1698" s="56">
        <v>42125</v>
      </c>
      <c r="G1698" s="57">
        <v>-1.1839017967321723</v>
      </c>
    </row>
    <row r="1699" spans="1:7">
      <c r="A1699" t="s">
        <v>304</v>
      </c>
      <c r="B1699">
        <v>49</v>
      </c>
      <c r="C1699" t="s">
        <v>40</v>
      </c>
      <c r="D1699">
        <v>5</v>
      </c>
      <c r="E1699">
        <v>4</v>
      </c>
      <c r="F1699" s="56">
        <v>42125</v>
      </c>
      <c r="G1699" s="57">
        <v>-0.83966027011982192</v>
      </c>
    </row>
    <row r="1700" spans="1:7">
      <c r="A1700" t="s">
        <v>304</v>
      </c>
      <c r="B1700">
        <v>49</v>
      </c>
      <c r="C1700" t="s">
        <v>40</v>
      </c>
      <c r="D1700">
        <v>5.125</v>
      </c>
      <c r="E1700">
        <v>4</v>
      </c>
      <c r="F1700" s="56">
        <v>42125</v>
      </c>
      <c r="G1700" s="57">
        <v>-0.76907527011981358</v>
      </c>
    </row>
    <row r="1701" spans="1:7">
      <c r="A1701" t="s">
        <v>304</v>
      </c>
      <c r="B1701">
        <v>49</v>
      </c>
      <c r="C1701" t="s">
        <v>40</v>
      </c>
      <c r="D1701">
        <v>5.25</v>
      </c>
      <c r="E1701">
        <v>4.5</v>
      </c>
      <c r="F1701" s="56">
        <v>42125</v>
      </c>
      <c r="G1701" s="57">
        <v>-1.8055846678975911</v>
      </c>
    </row>
    <row r="1702" spans="1:7">
      <c r="A1702" t="s">
        <v>308</v>
      </c>
      <c r="B1702">
        <v>50</v>
      </c>
      <c r="C1702" t="s">
        <v>39</v>
      </c>
      <c r="D1702">
        <v>3.25</v>
      </c>
      <c r="E1702">
        <v>3</v>
      </c>
      <c r="F1702" s="56">
        <v>42095</v>
      </c>
      <c r="G1702" s="57">
        <v>-4.8824638478975828</v>
      </c>
    </row>
    <row r="1703" spans="1:7">
      <c r="A1703" t="s">
        <v>308</v>
      </c>
      <c r="B1703">
        <v>50</v>
      </c>
      <c r="C1703" t="s">
        <v>39</v>
      </c>
      <c r="D1703">
        <v>3.375</v>
      </c>
      <c r="E1703">
        <v>3</v>
      </c>
      <c r="F1703" s="56">
        <v>42095</v>
      </c>
      <c r="G1703" s="57">
        <v>-3.7020382145642685</v>
      </c>
    </row>
    <row r="1704" spans="1:7">
      <c r="A1704" t="s">
        <v>308</v>
      </c>
      <c r="B1704">
        <v>50</v>
      </c>
      <c r="C1704" t="s">
        <v>39</v>
      </c>
      <c r="D1704">
        <v>3.5</v>
      </c>
      <c r="E1704">
        <v>3</v>
      </c>
      <c r="F1704" s="56">
        <v>42095</v>
      </c>
      <c r="G1704" s="57">
        <v>-2.6804626270072873</v>
      </c>
    </row>
    <row r="1705" spans="1:7">
      <c r="A1705" t="s">
        <v>308</v>
      </c>
      <c r="B1705">
        <v>50</v>
      </c>
      <c r="C1705" t="s">
        <v>39</v>
      </c>
      <c r="D1705">
        <v>3.625</v>
      </c>
      <c r="E1705">
        <v>3</v>
      </c>
      <c r="F1705" s="56">
        <v>42095</v>
      </c>
      <c r="G1705" s="57">
        <v>-1.7312553921755409</v>
      </c>
    </row>
    <row r="1706" spans="1:7">
      <c r="A1706" t="s">
        <v>308</v>
      </c>
      <c r="B1706">
        <v>50</v>
      </c>
      <c r="C1706" t="s">
        <v>39</v>
      </c>
      <c r="D1706">
        <v>3.75</v>
      </c>
      <c r="E1706">
        <v>3.5</v>
      </c>
      <c r="F1706" s="56">
        <v>42095</v>
      </c>
      <c r="G1706" s="57">
        <v>-4.5013614538087694</v>
      </c>
    </row>
    <row r="1707" spans="1:7">
      <c r="A1707" t="s">
        <v>308</v>
      </c>
      <c r="B1707">
        <v>50</v>
      </c>
      <c r="C1707" t="s">
        <v>39</v>
      </c>
      <c r="D1707">
        <v>3.875</v>
      </c>
      <c r="E1707">
        <v>3.5</v>
      </c>
      <c r="F1707" s="56">
        <v>42095</v>
      </c>
      <c r="G1707" s="57">
        <v>-3.5604230076008321</v>
      </c>
    </row>
    <row r="1708" spans="1:7">
      <c r="A1708" t="s">
        <v>308</v>
      </c>
      <c r="B1708">
        <v>50</v>
      </c>
      <c r="C1708" t="s">
        <v>39</v>
      </c>
      <c r="D1708">
        <v>4</v>
      </c>
      <c r="E1708">
        <v>3.5</v>
      </c>
      <c r="F1708" s="56">
        <v>42095</v>
      </c>
      <c r="G1708" s="57">
        <v>-2.6857345871420932</v>
      </c>
    </row>
    <row r="1709" spans="1:7">
      <c r="A1709" t="s">
        <v>308</v>
      </c>
      <c r="B1709">
        <v>50</v>
      </c>
      <c r="C1709" t="s">
        <v>39</v>
      </c>
      <c r="D1709">
        <v>4.125</v>
      </c>
      <c r="E1709">
        <v>3.5</v>
      </c>
      <c r="F1709" s="56">
        <v>42095</v>
      </c>
      <c r="G1709" s="57">
        <v>-1.8509277666833839</v>
      </c>
    </row>
    <row r="1710" spans="1:7">
      <c r="A1710" t="s">
        <v>308</v>
      </c>
      <c r="B1710">
        <v>50</v>
      </c>
      <c r="C1710" t="s">
        <v>39</v>
      </c>
      <c r="D1710">
        <v>4.25</v>
      </c>
      <c r="E1710">
        <v>4</v>
      </c>
      <c r="F1710" s="56">
        <v>42095</v>
      </c>
      <c r="G1710" s="57">
        <v>-4.0407978106056959</v>
      </c>
    </row>
    <row r="1711" spans="1:7">
      <c r="A1711" t="s">
        <v>308</v>
      </c>
      <c r="B1711">
        <v>50</v>
      </c>
      <c r="C1711" t="s">
        <v>39</v>
      </c>
      <c r="D1711">
        <v>4.375</v>
      </c>
      <c r="E1711">
        <v>4</v>
      </c>
      <c r="F1711" s="56">
        <v>42095</v>
      </c>
      <c r="G1711" s="57">
        <v>-3.4175512530215855</v>
      </c>
    </row>
    <row r="1712" spans="1:7">
      <c r="A1712" t="s">
        <v>308</v>
      </c>
      <c r="B1712">
        <v>50</v>
      </c>
      <c r="C1712" t="s">
        <v>39</v>
      </c>
      <c r="D1712">
        <v>4.5</v>
      </c>
      <c r="E1712">
        <v>4</v>
      </c>
      <c r="F1712" s="56">
        <v>42095</v>
      </c>
      <c r="G1712" s="57">
        <v>-2.6762026534757837</v>
      </c>
    </row>
    <row r="1713" spans="1:7">
      <c r="A1713" t="s">
        <v>308</v>
      </c>
      <c r="B1713">
        <v>50</v>
      </c>
      <c r="C1713" t="s">
        <v>39</v>
      </c>
      <c r="D1713">
        <v>4.625</v>
      </c>
      <c r="E1713">
        <v>4</v>
      </c>
      <c r="F1713" s="56">
        <v>42095</v>
      </c>
      <c r="G1713" s="57">
        <v>-2.0222916418045855</v>
      </c>
    </row>
    <row r="1714" spans="1:7">
      <c r="A1714" t="s">
        <v>308</v>
      </c>
      <c r="B1714">
        <v>50</v>
      </c>
      <c r="C1714" t="s">
        <v>39</v>
      </c>
      <c r="D1714">
        <v>4.75</v>
      </c>
      <c r="E1714">
        <v>4.5</v>
      </c>
      <c r="F1714" s="56">
        <v>42095</v>
      </c>
      <c r="G1714" s="57">
        <v>-6.8097666241191064</v>
      </c>
    </row>
    <row r="1715" spans="1:7">
      <c r="A1715" t="s">
        <v>308</v>
      </c>
      <c r="B1715">
        <v>50</v>
      </c>
      <c r="C1715" t="s">
        <v>39</v>
      </c>
      <c r="D1715">
        <v>4.875</v>
      </c>
      <c r="E1715">
        <v>4.5</v>
      </c>
      <c r="F1715" s="56">
        <v>42095</v>
      </c>
      <c r="G1715" s="57">
        <v>-6.3910661417666148</v>
      </c>
    </row>
    <row r="1716" spans="1:7">
      <c r="A1716" t="s">
        <v>308</v>
      </c>
      <c r="B1716">
        <v>50</v>
      </c>
      <c r="C1716" t="s">
        <v>39</v>
      </c>
      <c r="D1716">
        <v>5</v>
      </c>
      <c r="E1716">
        <v>4.5</v>
      </c>
      <c r="F1716" s="56">
        <v>42095</v>
      </c>
      <c r="G1716" s="57">
        <v>-5.6775238145642533</v>
      </c>
    </row>
    <row r="1717" spans="1:7">
      <c r="A1717" t="s">
        <v>308</v>
      </c>
      <c r="B1717">
        <v>50</v>
      </c>
      <c r="C1717" t="s">
        <v>39</v>
      </c>
      <c r="D1717">
        <v>5.125</v>
      </c>
      <c r="E1717">
        <v>4.5</v>
      </c>
      <c r="F1717" s="56">
        <v>42095</v>
      </c>
      <c r="G1717" s="57">
        <v>-5.6673010367864833</v>
      </c>
    </row>
    <row r="1718" spans="1:7">
      <c r="A1718" t="s">
        <v>308</v>
      </c>
      <c r="B1718">
        <v>50</v>
      </c>
      <c r="C1718" t="s">
        <v>39</v>
      </c>
      <c r="D1718">
        <v>5.25</v>
      </c>
      <c r="E1718">
        <v>5</v>
      </c>
      <c r="F1718" s="56">
        <v>42095</v>
      </c>
      <c r="G1718" s="57">
        <v>-9.1036886590086965</v>
      </c>
    </row>
    <row r="1719" spans="1:7">
      <c r="A1719" t="s">
        <v>308</v>
      </c>
      <c r="B1719">
        <v>50</v>
      </c>
      <c r="C1719" t="s">
        <v>39</v>
      </c>
      <c r="D1719">
        <v>3.25</v>
      </c>
      <c r="E1719">
        <v>2.5</v>
      </c>
      <c r="F1719" s="56">
        <v>42095</v>
      </c>
      <c r="G1719" s="57">
        <v>-2.2064221812309199</v>
      </c>
    </row>
    <row r="1720" spans="1:7">
      <c r="A1720" t="s">
        <v>308</v>
      </c>
      <c r="B1720">
        <v>50</v>
      </c>
      <c r="C1720" t="s">
        <v>39</v>
      </c>
      <c r="D1720">
        <v>3.375</v>
      </c>
      <c r="E1720">
        <v>2.5</v>
      </c>
      <c r="F1720" s="56">
        <v>42095</v>
      </c>
      <c r="G1720" s="57">
        <v>-1.0259965478976056</v>
      </c>
    </row>
    <row r="1721" spans="1:7">
      <c r="A1721" t="s">
        <v>308</v>
      </c>
      <c r="B1721">
        <v>50</v>
      </c>
      <c r="C1721" t="s">
        <v>39</v>
      </c>
      <c r="D1721">
        <v>3.5</v>
      </c>
      <c r="E1721">
        <v>2.5</v>
      </c>
      <c r="F1721" s="56">
        <v>42095</v>
      </c>
      <c r="G1721" s="57">
        <v>-0.55427448256283185</v>
      </c>
    </row>
    <row r="1722" spans="1:7">
      <c r="A1722" t="s">
        <v>308</v>
      </c>
      <c r="B1722">
        <v>50</v>
      </c>
      <c r="C1722" t="s">
        <v>39</v>
      </c>
      <c r="D1722">
        <v>3.625</v>
      </c>
      <c r="E1722">
        <v>2.5</v>
      </c>
      <c r="F1722" s="56">
        <v>42095</v>
      </c>
      <c r="G1722" s="57">
        <v>-0.53732193106442594</v>
      </c>
    </row>
    <row r="1723" spans="1:7">
      <c r="A1723" t="s">
        <v>308</v>
      </c>
      <c r="B1723">
        <v>50</v>
      </c>
      <c r="C1723" t="s">
        <v>39</v>
      </c>
      <c r="D1723">
        <v>3.75</v>
      </c>
      <c r="E1723">
        <v>3</v>
      </c>
      <c r="F1723" s="56">
        <v>42095</v>
      </c>
      <c r="G1723" s="57">
        <v>-0.9191437426976421</v>
      </c>
    </row>
    <row r="1724" spans="1:7">
      <c r="A1724" t="s">
        <v>308</v>
      </c>
      <c r="B1724">
        <v>50</v>
      </c>
      <c r="C1724" t="s">
        <v>39</v>
      </c>
      <c r="D1724">
        <v>3.875</v>
      </c>
      <c r="E1724">
        <v>3</v>
      </c>
      <c r="F1724" s="56">
        <v>42095</v>
      </c>
      <c r="G1724" s="57">
        <v>-0.31592204648970323</v>
      </c>
    </row>
    <row r="1725" spans="1:7">
      <c r="A1725" t="s">
        <v>308</v>
      </c>
      <c r="B1725">
        <v>50</v>
      </c>
      <c r="C1725" t="s">
        <v>39</v>
      </c>
      <c r="D1725">
        <v>4</v>
      </c>
      <c r="E1725">
        <v>3</v>
      </c>
      <c r="F1725" s="56">
        <v>42095</v>
      </c>
      <c r="G1725" s="57">
        <v>6.2975257302369414E-2</v>
      </c>
    </row>
    <row r="1726" spans="1:7">
      <c r="A1726" t="s">
        <v>308</v>
      </c>
      <c r="B1726">
        <v>50</v>
      </c>
      <c r="C1726" t="s">
        <v>39</v>
      </c>
      <c r="D1726">
        <v>4.125</v>
      </c>
      <c r="E1726">
        <v>3</v>
      </c>
      <c r="F1726" s="56">
        <v>42095</v>
      </c>
      <c r="G1726" s="57">
        <v>6.8775244427754956E-2</v>
      </c>
    </row>
    <row r="1727" spans="1:7">
      <c r="A1727" t="s">
        <v>308</v>
      </c>
      <c r="B1727">
        <v>50</v>
      </c>
      <c r="C1727" t="s">
        <v>39</v>
      </c>
      <c r="D1727">
        <v>4.25</v>
      </c>
      <c r="E1727">
        <v>3.5</v>
      </c>
      <c r="F1727" s="56">
        <v>42095</v>
      </c>
      <c r="G1727" s="57">
        <v>-1.2002204994946055</v>
      </c>
    </row>
    <row r="1728" spans="1:7">
      <c r="A1728" t="s">
        <v>308</v>
      </c>
      <c r="B1728">
        <v>50</v>
      </c>
      <c r="C1728" t="s">
        <v>39</v>
      </c>
      <c r="D1728">
        <v>4.375</v>
      </c>
      <c r="E1728">
        <v>3.5</v>
      </c>
      <c r="F1728" s="56">
        <v>42095</v>
      </c>
      <c r="G1728" s="57">
        <v>-0.71084879191046468</v>
      </c>
    </row>
    <row r="1729" spans="1:7">
      <c r="A1729" t="s">
        <v>308</v>
      </c>
      <c r="B1729">
        <v>50</v>
      </c>
      <c r="C1729" t="s">
        <v>39</v>
      </c>
      <c r="D1729">
        <v>4.5</v>
      </c>
      <c r="E1729">
        <v>3.5</v>
      </c>
      <c r="F1729" s="56">
        <v>42095</v>
      </c>
      <c r="G1729" s="57">
        <v>-0.3986250090313348</v>
      </c>
    </row>
    <row r="1730" spans="1:7">
      <c r="A1730" t="s">
        <v>308</v>
      </c>
      <c r="B1730">
        <v>50</v>
      </c>
      <c r="C1730" t="s">
        <v>39</v>
      </c>
      <c r="D1730">
        <v>4.625</v>
      </c>
      <c r="E1730">
        <v>3.5</v>
      </c>
      <c r="F1730" s="56">
        <v>42095</v>
      </c>
      <c r="G1730" s="57">
        <v>-0.34973750569348283</v>
      </c>
    </row>
    <row r="1731" spans="1:7">
      <c r="A1731" t="s">
        <v>308</v>
      </c>
      <c r="B1731">
        <v>50</v>
      </c>
      <c r="C1731" t="s">
        <v>39</v>
      </c>
      <c r="D1731">
        <v>4.75</v>
      </c>
      <c r="E1731">
        <v>4</v>
      </c>
      <c r="F1731" s="56">
        <v>42095</v>
      </c>
      <c r="G1731" s="57">
        <v>-1.4593815930080041</v>
      </c>
    </row>
    <row r="1732" spans="1:7">
      <c r="A1732" t="s">
        <v>308</v>
      </c>
      <c r="B1732">
        <v>50</v>
      </c>
      <c r="C1732" t="s">
        <v>39</v>
      </c>
      <c r="D1732">
        <v>4.875</v>
      </c>
      <c r="E1732">
        <v>4</v>
      </c>
      <c r="F1732" s="56">
        <v>42095</v>
      </c>
      <c r="G1732" s="57">
        <v>-1.1379318806555148</v>
      </c>
    </row>
    <row r="1733" spans="1:7">
      <c r="A1733" t="s">
        <v>308</v>
      </c>
      <c r="B1733">
        <v>50</v>
      </c>
      <c r="C1733" t="s">
        <v>39</v>
      </c>
      <c r="D1733">
        <v>5</v>
      </c>
      <c r="E1733">
        <v>4</v>
      </c>
      <c r="F1733" s="56">
        <v>42095</v>
      </c>
      <c r="G1733" s="57">
        <v>-0.77670277011982591</v>
      </c>
    </row>
    <row r="1734" spans="1:7">
      <c r="A1734" t="s">
        <v>308</v>
      </c>
      <c r="B1734">
        <v>50</v>
      </c>
      <c r="C1734" t="s">
        <v>39</v>
      </c>
      <c r="D1734">
        <v>5.125</v>
      </c>
      <c r="E1734">
        <v>4</v>
      </c>
      <c r="F1734" s="56">
        <v>42095</v>
      </c>
      <c r="G1734" s="57">
        <v>-1.0850093701198205</v>
      </c>
    </row>
    <row r="1735" spans="1:7">
      <c r="A1735" t="s">
        <v>308</v>
      </c>
      <c r="B1735">
        <v>50</v>
      </c>
      <c r="C1735" t="s">
        <v>39</v>
      </c>
      <c r="D1735">
        <v>5.25</v>
      </c>
      <c r="E1735">
        <v>4.5</v>
      </c>
      <c r="F1735" s="56">
        <v>42095</v>
      </c>
      <c r="G1735" s="57">
        <v>-6.1678615478976013</v>
      </c>
    </row>
    <row r="1736" spans="1:7">
      <c r="A1736" t="s">
        <v>308</v>
      </c>
      <c r="B1736">
        <v>50</v>
      </c>
      <c r="C1736" t="s">
        <v>39</v>
      </c>
      <c r="D1736">
        <v>3.25</v>
      </c>
      <c r="E1736">
        <v>3</v>
      </c>
      <c r="F1736" s="56">
        <v>42125</v>
      </c>
      <c r="G1736" s="57">
        <v>-4.882463847897597</v>
      </c>
    </row>
    <row r="1737" spans="1:7">
      <c r="A1737" t="s">
        <v>308</v>
      </c>
      <c r="B1737">
        <v>50</v>
      </c>
      <c r="C1737" t="s">
        <v>39</v>
      </c>
      <c r="D1737">
        <v>3.375</v>
      </c>
      <c r="E1737">
        <v>3</v>
      </c>
      <c r="F1737" s="56">
        <v>42125</v>
      </c>
      <c r="G1737" s="57">
        <v>-3.7020382145642827</v>
      </c>
    </row>
    <row r="1738" spans="1:7">
      <c r="A1738" t="s">
        <v>308</v>
      </c>
      <c r="B1738">
        <v>50</v>
      </c>
      <c r="C1738" t="s">
        <v>39</v>
      </c>
      <c r="D1738">
        <v>3.5</v>
      </c>
      <c r="E1738">
        <v>3</v>
      </c>
      <c r="F1738" s="56">
        <v>42125</v>
      </c>
      <c r="G1738" s="57">
        <v>-2.6804626270073015</v>
      </c>
    </row>
    <row r="1739" spans="1:7">
      <c r="A1739" t="s">
        <v>308</v>
      </c>
      <c r="B1739">
        <v>50</v>
      </c>
      <c r="C1739" t="s">
        <v>39</v>
      </c>
      <c r="D1739">
        <v>3.625</v>
      </c>
      <c r="E1739">
        <v>3</v>
      </c>
      <c r="F1739" s="56">
        <v>42125</v>
      </c>
      <c r="G1739" s="57">
        <v>-1.7312553921755551</v>
      </c>
    </row>
    <row r="1740" spans="1:7">
      <c r="A1740" t="s">
        <v>308</v>
      </c>
      <c r="B1740">
        <v>50</v>
      </c>
      <c r="C1740" t="s">
        <v>39</v>
      </c>
      <c r="D1740">
        <v>3.75</v>
      </c>
      <c r="E1740">
        <v>3.5</v>
      </c>
      <c r="F1740" s="56">
        <v>42125</v>
      </c>
      <c r="G1740" s="57">
        <v>-4.5013614538087552</v>
      </c>
    </row>
    <row r="1741" spans="1:7">
      <c r="A1741" t="s">
        <v>308</v>
      </c>
      <c r="B1741">
        <v>50</v>
      </c>
      <c r="C1741" t="s">
        <v>39</v>
      </c>
      <c r="D1741">
        <v>3.875</v>
      </c>
      <c r="E1741">
        <v>3.5</v>
      </c>
      <c r="F1741" s="56">
        <v>42125</v>
      </c>
      <c r="G1741" s="57">
        <v>-3.5604230076008179</v>
      </c>
    </row>
    <row r="1742" spans="1:7">
      <c r="A1742" t="s">
        <v>308</v>
      </c>
      <c r="B1742">
        <v>50</v>
      </c>
      <c r="C1742" t="s">
        <v>39</v>
      </c>
      <c r="D1742">
        <v>4</v>
      </c>
      <c r="E1742">
        <v>3.5</v>
      </c>
      <c r="F1742" s="56">
        <v>42125</v>
      </c>
      <c r="G1742" s="57">
        <v>-2.685734587142079</v>
      </c>
    </row>
    <row r="1743" spans="1:7">
      <c r="A1743" t="s">
        <v>308</v>
      </c>
      <c r="B1743">
        <v>50</v>
      </c>
      <c r="C1743" t="s">
        <v>39</v>
      </c>
      <c r="D1743">
        <v>4.125</v>
      </c>
      <c r="E1743">
        <v>3.5</v>
      </c>
      <c r="F1743" s="56">
        <v>42125</v>
      </c>
      <c r="G1743" s="57">
        <v>-1.8387402666833736</v>
      </c>
    </row>
    <row r="1744" spans="1:7">
      <c r="A1744" t="s">
        <v>308</v>
      </c>
      <c r="B1744">
        <v>50</v>
      </c>
      <c r="C1744" t="s">
        <v>39</v>
      </c>
      <c r="D1744">
        <v>4.25</v>
      </c>
      <c r="E1744">
        <v>4</v>
      </c>
      <c r="F1744" s="56">
        <v>42125</v>
      </c>
      <c r="G1744" s="57">
        <v>-4.0407978106057101</v>
      </c>
    </row>
    <row r="1745" spans="1:7">
      <c r="A1745" t="s">
        <v>308</v>
      </c>
      <c r="B1745">
        <v>50</v>
      </c>
      <c r="C1745" t="s">
        <v>39</v>
      </c>
      <c r="D1745">
        <v>4.375</v>
      </c>
      <c r="E1745">
        <v>4</v>
      </c>
      <c r="F1745" s="56">
        <v>42125</v>
      </c>
      <c r="G1745" s="57">
        <v>-3.4175512530215855</v>
      </c>
    </row>
    <row r="1746" spans="1:7">
      <c r="A1746" t="s">
        <v>308</v>
      </c>
      <c r="B1746">
        <v>50</v>
      </c>
      <c r="C1746" t="s">
        <v>39</v>
      </c>
      <c r="D1746">
        <v>4.5</v>
      </c>
      <c r="E1746">
        <v>4</v>
      </c>
      <c r="F1746" s="56">
        <v>42125</v>
      </c>
      <c r="G1746" s="57">
        <v>-2.6762026534757837</v>
      </c>
    </row>
    <row r="1747" spans="1:7">
      <c r="A1747" t="s">
        <v>308</v>
      </c>
      <c r="B1747">
        <v>50</v>
      </c>
      <c r="C1747" t="s">
        <v>39</v>
      </c>
      <c r="D1747">
        <v>4.625</v>
      </c>
      <c r="E1747">
        <v>4</v>
      </c>
      <c r="F1747" s="56">
        <v>42125</v>
      </c>
      <c r="G1747" s="57">
        <v>-2.0101041418045895</v>
      </c>
    </row>
    <row r="1748" spans="1:7">
      <c r="A1748" t="s">
        <v>308</v>
      </c>
      <c r="B1748">
        <v>50</v>
      </c>
      <c r="C1748" t="s">
        <v>39</v>
      </c>
      <c r="D1748">
        <v>4.75</v>
      </c>
      <c r="E1748">
        <v>4.5</v>
      </c>
      <c r="F1748" s="56">
        <v>42125</v>
      </c>
      <c r="G1748" s="57">
        <v>-6.8097666241191064</v>
      </c>
    </row>
    <row r="1749" spans="1:7">
      <c r="A1749" t="s">
        <v>308</v>
      </c>
      <c r="B1749">
        <v>50</v>
      </c>
      <c r="C1749" t="s">
        <v>39</v>
      </c>
      <c r="D1749">
        <v>4.875</v>
      </c>
      <c r="E1749">
        <v>4.5</v>
      </c>
      <c r="F1749" s="56">
        <v>42125</v>
      </c>
      <c r="G1749" s="57">
        <v>-6.3910661417666148</v>
      </c>
    </row>
    <row r="1750" spans="1:7">
      <c r="A1750" t="s">
        <v>308</v>
      </c>
      <c r="B1750">
        <v>50</v>
      </c>
      <c r="C1750" t="s">
        <v>39</v>
      </c>
      <c r="D1750">
        <v>5</v>
      </c>
      <c r="E1750">
        <v>4.5</v>
      </c>
      <c r="F1750" s="56">
        <v>42125</v>
      </c>
      <c r="G1750" s="57">
        <v>-5.6775238145642533</v>
      </c>
    </row>
    <row r="1751" spans="1:7">
      <c r="A1751" t="s">
        <v>308</v>
      </c>
      <c r="B1751">
        <v>50</v>
      </c>
      <c r="C1751" t="s">
        <v>39</v>
      </c>
      <c r="D1751">
        <v>5.125</v>
      </c>
      <c r="E1751">
        <v>4.5</v>
      </c>
      <c r="F1751" s="56">
        <v>42125</v>
      </c>
      <c r="G1751" s="57">
        <v>-5.7857038145642576</v>
      </c>
    </row>
    <row r="1752" spans="1:7">
      <c r="A1752" t="s">
        <v>308</v>
      </c>
      <c r="B1752">
        <v>50</v>
      </c>
      <c r="C1752" t="s">
        <v>39</v>
      </c>
      <c r="D1752">
        <v>5.25</v>
      </c>
      <c r="E1752">
        <v>5</v>
      </c>
      <c r="F1752" s="56">
        <v>42125</v>
      </c>
      <c r="G1752" s="57">
        <v>-9.1036886590087107</v>
      </c>
    </row>
    <row r="1753" spans="1:7">
      <c r="A1753" t="s">
        <v>308</v>
      </c>
      <c r="B1753">
        <v>50</v>
      </c>
      <c r="C1753" t="s">
        <v>39</v>
      </c>
      <c r="D1753">
        <v>3.25</v>
      </c>
      <c r="E1753">
        <v>2.5</v>
      </c>
      <c r="F1753" s="56">
        <v>42125</v>
      </c>
      <c r="G1753" s="57">
        <v>-2.2286444034531456</v>
      </c>
    </row>
    <row r="1754" spans="1:7">
      <c r="A1754" t="s">
        <v>308</v>
      </c>
      <c r="B1754">
        <v>50</v>
      </c>
      <c r="C1754" t="s">
        <v>39</v>
      </c>
      <c r="D1754">
        <v>3.375</v>
      </c>
      <c r="E1754">
        <v>2.5</v>
      </c>
      <c r="F1754" s="56">
        <v>42125</v>
      </c>
      <c r="G1754" s="57">
        <v>-1.0482187701198313</v>
      </c>
    </row>
    <row r="1755" spans="1:7">
      <c r="A1755" t="s">
        <v>308</v>
      </c>
      <c r="B1755">
        <v>50</v>
      </c>
      <c r="C1755" t="s">
        <v>39</v>
      </c>
      <c r="D1755">
        <v>3.5</v>
      </c>
      <c r="E1755">
        <v>2.5</v>
      </c>
      <c r="F1755" s="56">
        <v>42125</v>
      </c>
      <c r="G1755" s="57">
        <v>-0.55427448256283185</v>
      </c>
    </row>
    <row r="1756" spans="1:7">
      <c r="A1756" t="s">
        <v>308</v>
      </c>
      <c r="B1756">
        <v>50</v>
      </c>
      <c r="C1756" t="s">
        <v>39</v>
      </c>
      <c r="D1756">
        <v>3.625</v>
      </c>
      <c r="E1756">
        <v>2.5</v>
      </c>
      <c r="F1756" s="56">
        <v>42125</v>
      </c>
      <c r="G1756" s="57">
        <v>-0.53732193106442594</v>
      </c>
    </row>
    <row r="1757" spans="1:7">
      <c r="A1757" t="s">
        <v>308</v>
      </c>
      <c r="B1757">
        <v>50</v>
      </c>
      <c r="C1757" t="s">
        <v>39</v>
      </c>
      <c r="D1757">
        <v>3.75</v>
      </c>
      <c r="E1757">
        <v>3</v>
      </c>
      <c r="F1757" s="56">
        <v>42125</v>
      </c>
      <c r="G1757" s="57">
        <v>-0.90565354269766374</v>
      </c>
    </row>
    <row r="1758" spans="1:7">
      <c r="A1758" t="s">
        <v>308</v>
      </c>
      <c r="B1758">
        <v>50</v>
      </c>
      <c r="C1758" t="s">
        <v>39</v>
      </c>
      <c r="D1758">
        <v>3.875</v>
      </c>
      <c r="E1758">
        <v>3</v>
      </c>
      <c r="F1758" s="56">
        <v>42125</v>
      </c>
      <c r="G1758" s="57">
        <v>-0.31592204648971745</v>
      </c>
    </row>
    <row r="1759" spans="1:7">
      <c r="A1759" t="s">
        <v>308</v>
      </c>
      <c r="B1759">
        <v>50</v>
      </c>
      <c r="C1759" t="s">
        <v>39</v>
      </c>
      <c r="D1759">
        <v>4</v>
      </c>
      <c r="E1759">
        <v>3</v>
      </c>
      <c r="F1759" s="56">
        <v>42125</v>
      </c>
      <c r="G1759" s="57">
        <v>6.2975257302355203E-2</v>
      </c>
    </row>
    <row r="1760" spans="1:7">
      <c r="A1760" t="s">
        <v>308</v>
      </c>
      <c r="B1760">
        <v>50</v>
      </c>
      <c r="C1760" t="s">
        <v>39</v>
      </c>
      <c r="D1760">
        <v>4.125</v>
      </c>
      <c r="E1760">
        <v>3</v>
      </c>
      <c r="F1760" s="56">
        <v>42125</v>
      </c>
      <c r="G1760" s="57">
        <v>6.8775244427740745E-2</v>
      </c>
    </row>
    <row r="1761" spans="1:7">
      <c r="A1761" t="s">
        <v>308</v>
      </c>
      <c r="B1761">
        <v>50</v>
      </c>
      <c r="C1761" t="s">
        <v>39</v>
      </c>
      <c r="D1761">
        <v>4.25</v>
      </c>
      <c r="E1761">
        <v>3.5</v>
      </c>
      <c r="F1761" s="56">
        <v>42125</v>
      </c>
      <c r="G1761" s="57">
        <v>-1.1915190194945922</v>
      </c>
    </row>
    <row r="1762" spans="1:7">
      <c r="A1762" t="s">
        <v>308</v>
      </c>
      <c r="B1762">
        <v>50</v>
      </c>
      <c r="C1762" t="s">
        <v>39</v>
      </c>
      <c r="D1762">
        <v>4.375</v>
      </c>
      <c r="E1762">
        <v>3.5</v>
      </c>
      <c r="F1762" s="56">
        <v>42125</v>
      </c>
      <c r="G1762" s="57">
        <v>-0.71084879191045047</v>
      </c>
    </row>
    <row r="1763" spans="1:7">
      <c r="A1763" t="s">
        <v>308</v>
      </c>
      <c r="B1763">
        <v>50</v>
      </c>
      <c r="C1763" t="s">
        <v>39</v>
      </c>
      <c r="D1763">
        <v>4.5</v>
      </c>
      <c r="E1763">
        <v>3.5</v>
      </c>
      <c r="F1763" s="56">
        <v>42125</v>
      </c>
      <c r="G1763" s="57">
        <v>-0.39862500903132059</v>
      </c>
    </row>
    <row r="1764" spans="1:7">
      <c r="A1764" t="s">
        <v>308</v>
      </c>
      <c r="B1764">
        <v>50</v>
      </c>
      <c r="C1764" t="s">
        <v>39</v>
      </c>
      <c r="D1764">
        <v>4.625</v>
      </c>
      <c r="E1764">
        <v>3.5</v>
      </c>
      <c r="F1764" s="56">
        <v>42125</v>
      </c>
      <c r="G1764" s="57">
        <v>-0.34973750569346862</v>
      </c>
    </row>
    <row r="1765" spans="1:7">
      <c r="A1765" t="s">
        <v>308</v>
      </c>
      <c r="B1765">
        <v>50</v>
      </c>
      <c r="C1765" t="s">
        <v>39</v>
      </c>
      <c r="D1765">
        <v>4.75</v>
      </c>
      <c r="E1765">
        <v>4</v>
      </c>
      <c r="F1765" s="56">
        <v>42125</v>
      </c>
      <c r="G1765" s="57">
        <v>-1.4511977930080064</v>
      </c>
    </row>
    <row r="1766" spans="1:7">
      <c r="A1766" t="s">
        <v>308</v>
      </c>
      <c r="B1766">
        <v>50</v>
      </c>
      <c r="C1766" t="s">
        <v>39</v>
      </c>
      <c r="D1766">
        <v>4.875</v>
      </c>
      <c r="E1766">
        <v>4</v>
      </c>
      <c r="F1766" s="56">
        <v>42125</v>
      </c>
      <c r="G1766" s="57">
        <v>-1.1379318806555148</v>
      </c>
    </row>
    <row r="1767" spans="1:7">
      <c r="A1767" t="s">
        <v>308</v>
      </c>
      <c r="B1767">
        <v>50</v>
      </c>
      <c r="C1767" t="s">
        <v>39</v>
      </c>
      <c r="D1767">
        <v>5</v>
      </c>
      <c r="E1767">
        <v>4</v>
      </c>
      <c r="F1767" s="56">
        <v>42125</v>
      </c>
      <c r="G1767" s="57">
        <v>-0.77670277011982591</v>
      </c>
    </row>
    <row r="1768" spans="1:7">
      <c r="A1768" t="s">
        <v>308</v>
      </c>
      <c r="B1768">
        <v>50</v>
      </c>
      <c r="C1768" t="s">
        <v>39</v>
      </c>
      <c r="D1768">
        <v>5.125</v>
      </c>
      <c r="E1768">
        <v>4</v>
      </c>
      <c r="F1768" s="56">
        <v>42125</v>
      </c>
      <c r="G1768" s="57">
        <v>-1.0850093701198205</v>
      </c>
    </row>
    <row r="1769" spans="1:7">
      <c r="A1769" t="s">
        <v>308</v>
      </c>
      <c r="B1769">
        <v>50</v>
      </c>
      <c r="C1769" t="s">
        <v>39</v>
      </c>
      <c r="D1769">
        <v>5.25</v>
      </c>
      <c r="E1769">
        <v>4.5</v>
      </c>
      <c r="F1769" s="56">
        <v>42125</v>
      </c>
      <c r="G1769" s="57">
        <v>-6.1645546678975904</v>
      </c>
    </row>
    <row r="1770" spans="1:7">
      <c r="A1770" t="s">
        <v>312</v>
      </c>
      <c r="B1770">
        <v>33</v>
      </c>
      <c r="C1770" t="s">
        <v>39</v>
      </c>
      <c r="D1770">
        <v>3.25</v>
      </c>
      <c r="E1770">
        <v>3</v>
      </c>
      <c r="F1770" s="56">
        <v>42095</v>
      </c>
      <c r="G1770" s="57">
        <v>-4.9567663717394481</v>
      </c>
    </row>
    <row r="1771" spans="1:7">
      <c r="A1771" t="s">
        <v>312</v>
      </c>
      <c r="B1771">
        <v>33</v>
      </c>
      <c r="C1771" t="s">
        <v>39</v>
      </c>
      <c r="D1771">
        <v>3.375</v>
      </c>
      <c r="E1771">
        <v>3</v>
      </c>
      <c r="F1771" s="56">
        <v>42095</v>
      </c>
      <c r="G1771" s="57">
        <v>-3.7536232384061208</v>
      </c>
    </row>
    <row r="1772" spans="1:7">
      <c r="A1772" t="s">
        <v>312</v>
      </c>
      <c r="B1772">
        <v>33</v>
      </c>
      <c r="C1772" t="s">
        <v>39</v>
      </c>
      <c r="D1772">
        <v>3.5</v>
      </c>
      <c r="E1772">
        <v>3</v>
      </c>
      <c r="F1772" s="56">
        <v>42095</v>
      </c>
      <c r="G1772" s="57">
        <v>-2.6521651050727826</v>
      </c>
    </row>
    <row r="1773" spans="1:7">
      <c r="A1773" t="s">
        <v>312</v>
      </c>
      <c r="B1773">
        <v>33</v>
      </c>
      <c r="C1773" t="s">
        <v>39</v>
      </c>
      <c r="D1773">
        <v>3.625</v>
      </c>
      <c r="E1773">
        <v>3</v>
      </c>
      <c r="F1773" s="56">
        <v>42095</v>
      </c>
      <c r="G1773" s="57">
        <v>-1.6654004217394487</v>
      </c>
    </row>
    <row r="1774" spans="1:7">
      <c r="A1774" t="s">
        <v>312</v>
      </c>
      <c r="B1774">
        <v>33</v>
      </c>
      <c r="C1774" t="s">
        <v>39</v>
      </c>
      <c r="D1774">
        <v>3.75</v>
      </c>
      <c r="E1774">
        <v>3.5</v>
      </c>
      <c r="F1774" s="56">
        <v>42095</v>
      </c>
      <c r="G1774" s="57">
        <v>-4.3955214495172328</v>
      </c>
    </row>
    <row r="1775" spans="1:7">
      <c r="A1775" t="s">
        <v>312</v>
      </c>
      <c r="B1775">
        <v>33</v>
      </c>
      <c r="C1775" t="s">
        <v>39</v>
      </c>
      <c r="D1775">
        <v>3.875</v>
      </c>
      <c r="E1775">
        <v>3.5</v>
      </c>
      <c r="F1775" s="56">
        <v>42095</v>
      </c>
      <c r="G1775" s="57">
        <v>-3.4135630161839003</v>
      </c>
    </row>
    <row r="1776" spans="1:7">
      <c r="A1776" t="s">
        <v>312</v>
      </c>
      <c r="B1776">
        <v>33</v>
      </c>
      <c r="C1776" t="s">
        <v>39</v>
      </c>
      <c r="D1776">
        <v>4</v>
      </c>
      <c r="E1776">
        <v>3.5</v>
      </c>
      <c r="F1776" s="56">
        <v>42095</v>
      </c>
      <c r="G1776" s="57">
        <v>-2.4997220828505675</v>
      </c>
    </row>
    <row r="1777" spans="1:7">
      <c r="A1777" t="s">
        <v>312</v>
      </c>
      <c r="B1777">
        <v>33</v>
      </c>
      <c r="C1777" t="s">
        <v>39</v>
      </c>
      <c r="D1777">
        <v>4.125</v>
      </c>
      <c r="E1777">
        <v>3.5</v>
      </c>
      <c r="F1777" s="56">
        <v>42095</v>
      </c>
      <c r="G1777" s="57">
        <v>-1.6508430995172318</v>
      </c>
    </row>
    <row r="1778" spans="1:7">
      <c r="A1778" t="s">
        <v>312</v>
      </c>
      <c r="B1778">
        <v>33</v>
      </c>
      <c r="C1778" t="s">
        <v>39</v>
      </c>
      <c r="D1778">
        <v>4.25</v>
      </c>
      <c r="E1778">
        <v>4</v>
      </c>
      <c r="F1778" s="56">
        <v>42095</v>
      </c>
      <c r="G1778" s="57">
        <v>-3.9705302272950007</v>
      </c>
    </row>
    <row r="1779" spans="1:7">
      <c r="A1779" t="s">
        <v>312</v>
      </c>
      <c r="B1779">
        <v>33</v>
      </c>
      <c r="C1779" t="s">
        <v>39</v>
      </c>
      <c r="D1779">
        <v>4.375</v>
      </c>
      <c r="E1779">
        <v>4</v>
      </c>
      <c r="F1779" s="56">
        <v>42095</v>
      </c>
      <c r="G1779" s="57">
        <v>-3.1333612439616871</v>
      </c>
    </row>
    <row r="1780" spans="1:7">
      <c r="A1780" t="s">
        <v>312</v>
      </c>
      <c r="B1780">
        <v>33</v>
      </c>
      <c r="C1780" t="s">
        <v>39</v>
      </c>
      <c r="D1780">
        <v>4.5</v>
      </c>
      <c r="E1780">
        <v>4</v>
      </c>
      <c r="F1780" s="56">
        <v>42095</v>
      </c>
      <c r="G1780" s="57">
        <v>-2.380477660628344</v>
      </c>
    </row>
    <row r="1781" spans="1:7">
      <c r="A1781" t="s">
        <v>312</v>
      </c>
      <c r="B1781">
        <v>33</v>
      </c>
      <c r="C1781" t="s">
        <v>39</v>
      </c>
      <c r="D1781">
        <v>4.625</v>
      </c>
      <c r="E1781">
        <v>4</v>
      </c>
      <c r="F1781" s="56">
        <v>42095</v>
      </c>
      <c r="G1781" s="57">
        <v>-1.8916387272950175</v>
      </c>
    </row>
    <row r="1782" spans="1:7">
      <c r="A1782" t="s">
        <v>312</v>
      </c>
      <c r="B1782">
        <v>33</v>
      </c>
      <c r="C1782" t="s">
        <v>39</v>
      </c>
      <c r="D1782">
        <v>4.75</v>
      </c>
      <c r="E1782">
        <v>4.5</v>
      </c>
      <c r="F1782" s="56">
        <v>42095</v>
      </c>
      <c r="G1782" s="57">
        <v>-4.2093663050727912</v>
      </c>
    </row>
    <row r="1783" spans="1:7">
      <c r="A1783" t="s">
        <v>312</v>
      </c>
      <c r="B1783">
        <v>33</v>
      </c>
      <c r="C1783" t="s">
        <v>39</v>
      </c>
      <c r="D1783">
        <v>4.875</v>
      </c>
      <c r="E1783">
        <v>4.5</v>
      </c>
      <c r="F1783" s="56">
        <v>42095</v>
      </c>
      <c r="G1783" s="57">
        <v>-3.9887861217394516</v>
      </c>
    </row>
    <row r="1784" spans="1:7">
      <c r="A1784" t="s">
        <v>312</v>
      </c>
      <c r="B1784">
        <v>33</v>
      </c>
      <c r="C1784" t="s">
        <v>39</v>
      </c>
      <c r="D1784">
        <v>5</v>
      </c>
      <c r="E1784">
        <v>4.5</v>
      </c>
      <c r="F1784" s="56">
        <v>42095</v>
      </c>
      <c r="G1784" s="57">
        <v>-3.3092313384061072</v>
      </c>
    </row>
    <row r="1785" spans="1:7">
      <c r="A1785" t="s">
        <v>312</v>
      </c>
      <c r="B1785">
        <v>33</v>
      </c>
      <c r="C1785" t="s">
        <v>39</v>
      </c>
      <c r="D1785">
        <v>5.125</v>
      </c>
      <c r="E1785">
        <v>4.5</v>
      </c>
      <c r="F1785" s="56">
        <v>42095</v>
      </c>
      <c r="G1785" s="57">
        <v>-2.5545869550727787</v>
      </c>
    </row>
    <row r="1786" spans="1:7">
      <c r="A1786" t="s">
        <v>312</v>
      </c>
      <c r="B1786">
        <v>33</v>
      </c>
      <c r="C1786" t="s">
        <v>39</v>
      </c>
      <c r="D1786">
        <v>5.25</v>
      </c>
      <c r="E1786">
        <v>5</v>
      </c>
      <c r="F1786" s="56">
        <v>42095</v>
      </c>
      <c r="G1786" s="57">
        <v>-4.8447186828505551</v>
      </c>
    </row>
    <row r="1787" spans="1:7">
      <c r="A1787" t="s">
        <v>312</v>
      </c>
      <c r="B1787">
        <v>33</v>
      </c>
      <c r="C1787" t="s">
        <v>39</v>
      </c>
      <c r="D1787">
        <v>3.25</v>
      </c>
      <c r="E1787">
        <v>2.5</v>
      </c>
      <c r="F1787" s="56">
        <v>42095</v>
      </c>
      <c r="G1787" s="57">
        <v>-0.7273456606283446</v>
      </c>
    </row>
    <row r="1788" spans="1:7">
      <c r="A1788" t="s">
        <v>312</v>
      </c>
      <c r="B1788">
        <v>33</v>
      </c>
      <c r="C1788" t="s">
        <v>39</v>
      </c>
      <c r="D1788">
        <v>3.375</v>
      </c>
      <c r="E1788">
        <v>2.5</v>
      </c>
      <c r="F1788" s="56">
        <v>42095</v>
      </c>
      <c r="G1788" s="57">
        <v>3.4011672705005935E-2</v>
      </c>
    </row>
    <row r="1789" spans="1:7">
      <c r="A1789" t="s">
        <v>312</v>
      </c>
      <c r="B1789">
        <v>33</v>
      </c>
      <c r="C1789" t="s">
        <v>39</v>
      </c>
      <c r="D1789">
        <v>3.5</v>
      </c>
      <c r="E1789">
        <v>2.5</v>
      </c>
      <c r="F1789" s="56">
        <v>42095</v>
      </c>
      <c r="G1789" s="57">
        <v>0.53652303937167289</v>
      </c>
    </row>
    <row r="1790" spans="1:7">
      <c r="A1790" t="s">
        <v>312</v>
      </c>
      <c r="B1790">
        <v>33</v>
      </c>
      <c r="C1790" t="s">
        <v>39</v>
      </c>
      <c r="D1790">
        <v>3.625</v>
      </c>
      <c r="E1790">
        <v>2.5</v>
      </c>
      <c r="F1790" s="56">
        <v>42095</v>
      </c>
      <c r="G1790" s="57">
        <v>0.59103303937166629</v>
      </c>
    </row>
    <row r="1791" spans="1:7">
      <c r="A1791" t="s">
        <v>312</v>
      </c>
      <c r="B1791">
        <v>33</v>
      </c>
      <c r="C1791" t="s">
        <v>39</v>
      </c>
      <c r="D1791">
        <v>3.75</v>
      </c>
      <c r="E1791">
        <v>3</v>
      </c>
      <c r="F1791" s="56">
        <v>42095</v>
      </c>
      <c r="G1791" s="57">
        <v>-0.81330373840610548</v>
      </c>
    </row>
    <row r="1792" spans="1:7">
      <c r="A1792" t="s">
        <v>312</v>
      </c>
      <c r="B1792">
        <v>33</v>
      </c>
      <c r="C1792" t="s">
        <v>39</v>
      </c>
      <c r="D1792">
        <v>3.875</v>
      </c>
      <c r="E1792">
        <v>3</v>
      </c>
      <c r="F1792" s="56">
        <v>42095</v>
      </c>
      <c r="G1792" s="57">
        <v>-0.1690620550727715</v>
      </c>
    </row>
    <row r="1793" spans="1:7">
      <c r="A1793" t="s">
        <v>312</v>
      </c>
      <c r="B1793">
        <v>33</v>
      </c>
      <c r="C1793" t="s">
        <v>39</v>
      </c>
      <c r="D1793">
        <v>4</v>
      </c>
      <c r="E1793">
        <v>3</v>
      </c>
      <c r="F1793" s="56">
        <v>42095</v>
      </c>
      <c r="G1793" s="57">
        <v>0.24898776159389513</v>
      </c>
    </row>
    <row r="1794" spans="1:7">
      <c r="A1794" t="s">
        <v>312</v>
      </c>
      <c r="B1794">
        <v>33</v>
      </c>
      <c r="C1794" t="s">
        <v>39</v>
      </c>
      <c r="D1794">
        <v>4.125</v>
      </c>
      <c r="E1794">
        <v>3</v>
      </c>
      <c r="F1794" s="56">
        <v>42095</v>
      </c>
      <c r="G1794" s="57">
        <v>0.29264526159390414</v>
      </c>
    </row>
    <row r="1795" spans="1:7">
      <c r="A1795" t="s">
        <v>312</v>
      </c>
      <c r="B1795">
        <v>33</v>
      </c>
      <c r="C1795" t="s">
        <v>39</v>
      </c>
      <c r="D1795">
        <v>4.25</v>
      </c>
      <c r="E1795">
        <v>3.5</v>
      </c>
      <c r="F1795" s="56">
        <v>42095</v>
      </c>
      <c r="G1795" s="57">
        <v>-0.94299051618391161</v>
      </c>
    </row>
    <row r="1796" spans="1:7">
      <c r="A1796" t="s">
        <v>312</v>
      </c>
      <c r="B1796">
        <v>33</v>
      </c>
      <c r="C1796" t="s">
        <v>39</v>
      </c>
      <c r="D1796">
        <v>4.375</v>
      </c>
      <c r="E1796">
        <v>3.5</v>
      </c>
      <c r="F1796" s="56">
        <v>42095</v>
      </c>
      <c r="G1796" s="57">
        <v>-0.42665878285056635</v>
      </c>
    </row>
    <row r="1797" spans="1:7">
      <c r="A1797" t="s">
        <v>312</v>
      </c>
      <c r="B1797">
        <v>33</v>
      </c>
      <c r="C1797" t="s">
        <v>39</v>
      </c>
      <c r="D1797">
        <v>4.5</v>
      </c>
      <c r="E1797">
        <v>3.5</v>
      </c>
      <c r="F1797" s="56">
        <v>42095</v>
      </c>
      <c r="G1797" s="57">
        <v>-0.1029000161838951</v>
      </c>
    </row>
    <row r="1798" spans="1:7">
      <c r="A1798" t="s">
        <v>312</v>
      </c>
      <c r="B1798">
        <v>33</v>
      </c>
      <c r="C1798" t="s">
        <v>39</v>
      </c>
      <c r="D1798">
        <v>4.625</v>
      </c>
      <c r="E1798">
        <v>3.5</v>
      </c>
      <c r="F1798" s="56">
        <v>42095</v>
      </c>
      <c r="G1798" s="57">
        <v>-0.18584001618390289</v>
      </c>
    </row>
    <row r="1799" spans="1:7">
      <c r="A1799" t="s">
        <v>312</v>
      </c>
      <c r="B1799">
        <v>33</v>
      </c>
      <c r="C1799" t="s">
        <v>39</v>
      </c>
      <c r="D1799">
        <v>4.75</v>
      </c>
      <c r="E1799">
        <v>4</v>
      </c>
      <c r="F1799" s="56">
        <v>42095</v>
      </c>
      <c r="G1799" s="57">
        <v>-1.3187665939616835</v>
      </c>
    </row>
    <row r="1800" spans="1:7">
      <c r="A1800" t="s">
        <v>312</v>
      </c>
      <c r="B1800">
        <v>33</v>
      </c>
      <c r="C1800" t="s">
        <v>39</v>
      </c>
      <c r="D1800">
        <v>4.875</v>
      </c>
      <c r="E1800">
        <v>4</v>
      </c>
      <c r="F1800" s="56">
        <v>42095</v>
      </c>
      <c r="G1800" s="57">
        <v>-1.2669018606283515</v>
      </c>
    </row>
    <row r="1801" spans="1:7">
      <c r="A1801" t="s">
        <v>312</v>
      </c>
      <c r="B1801">
        <v>33</v>
      </c>
      <c r="C1801" t="s">
        <v>39</v>
      </c>
      <c r="D1801">
        <v>5</v>
      </c>
      <c r="E1801">
        <v>4</v>
      </c>
      <c r="F1801" s="56">
        <v>42095</v>
      </c>
      <c r="G1801" s="57">
        <v>-0.93966029396167983</v>
      </c>
    </row>
    <row r="1802" spans="1:7">
      <c r="A1802" t="s">
        <v>312</v>
      </c>
      <c r="B1802">
        <v>33</v>
      </c>
      <c r="C1802" t="s">
        <v>39</v>
      </c>
      <c r="D1802">
        <v>5.125</v>
      </c>
      <c r="E1802">
        <v>4</v>
      </c>
      <c r="F1802" s="56">
        <v>42095</v>
      </c>
      <c r="G1802" s="57">
        <v>-0.86907529396167149</v>
      </c>
    </row>
    <row r="1803" spans="1:7">
      <c r="A1803" t="s">
        <v>312</v>
      </c>
      <c r="B1803">
        <v>33</v>
      </c>
      <c r="C1803" t="s">
        <v>39</v>
      </c>
      <c r="D1803">
        <v>5.25</v>
      </c>
      <c r="E1803">
        <v>4.5</v>
      </c>
      <c r="F1803" s="56">
        <v>42095</v>
      </c>
      <c r="G1803" s="57">
        <v>-1.9088915717394599</v>
      </c>
    </row>
    <row r="1804" spans="1:7">
      <c r="A1804" t="s">
        <v>312</v>
      </c>
      <c r="B1804">
        <v>33</v>
      </c>
      <c r="C1804" t="s">
        <v>39</v>
      </c>
      <c r="D1804">
        <v>3.25</v>
      </c>
      <c r="E1804">
        <v>3</v>
      </c>
      <c r="F1804" s="56">
        <v>42125</v>
      </c>
      <c r="G1804" s="57">
        <v>-4.9567663717394623</v>
      </c>
    </row>
    <row r="1805" spans="1:7">
      <c r="A1805" t="s">
        <v>312</v>
      </c>
      <c r="B1805">
        <v>33</v>
      </c>
      <c r="C1805" t="s">
        <v>39</v>
      </c>
      <c r="D1805">
        <v>3.375</v>
      </c>
      <c r="E1805">
        <v>3</v>
      </c>
      <c r="F1805" s="56">
        <v>42125</v>
      </c>
      <c r="G1805" s="57">
        <v>-3.753623238406135</v>
      </c>
    </row>
    <row r="1806" spans="1:7">
      <c r="A1806" t="s">
        <v>312</v>
      </c>
      <c r="B1806">
        <v>33</v>
      </c>
      <c r="C1806" t="s">
        <v>39</v>
      </c>
      <c r="D1806">
        <v>3.5</v>
      </c>
      <c r="E1806">
        <v>3</v>
      </c>
      <c r="F1806" s="56">
        <v>42125</v>
      </c>
      <c r="G1806" s="57">
        <v>-2.6521651050727968</v>
      </c>
    </row>
    <row r="1807" spans="1:7">
      <c r="A1807" t="s">
        <v>312</v>
      </c>
      <c r="B1807">
        <v>33</v>
      </c>
      <c r="C1807" t="s">
        <v>39</v>
      </c>
      <c r="D1807">
        <v>3.625</v>
      </c>
      <c r="E1807">
        <v>3</v>
      </c>
      <c r="F1807" s="56">
        <v>42125</v>
      </c>
      <c r="G1807" s="57">
        <v>-1.6654004217394629</v>
      </c>
    </row>
    <row r="1808" spans="1:7">
      <c r="A1808" t="s">
        <v>312</v>
      </c>
      <c r="B1808">
        <v>33</v>
      </c>
      <c r="C1808" t="s">
        <v>39</v>
      </c>
      <c r="D1808">
        <v>3.75</v>
      </c>
      <c r="E1808">
        <v>3.5</v>
      </c>
      <c r="F1808" s="56">
        <v>42125</v>
      </c>
      <c r="G1808" s="57">
        <v>-4.3955214495172186</v>
      </c>
    </row>
    <row r="1809" spans="1:7">
      <c r="A1809" t="s">
        <v>312</v>
      </c>
      <c r="B1809">
        <v>33</v>
      </c>
      <c r="C1809" t="s">
        <v>39</v>
      </c>
      <c r="D1809">
        <v>3.875</v>
      </c>
      <c r="E1809">
        <v>3.5</v>
      </c>
      <c r="F1809" s="56">
        <v>42125</v>
      </c>
      <c r="G1809" s="57">
        <v>-3.4135630161838861</v>
      </c>
    </row>
    <row r="1810" spans="1:7">
      <c r="A1810" t="s">
        <v>312</v>
      </c>
      <c r="B1810">
        <v>33</v>
      </c>
      <c r="C1810" t="s">
        <v>39</v>
      </c>
      <c r="D1810">
        <v>4</v>
      </c>
      <c r="E1810">
        <v>3.5</v>
      </c>
      <c r="F1810" s="56">
        <v>42125</v>
      </c>
      <c r="G1810" s="57">
        <v>-2.4997220828505533</v>
      </c>
    </row>
    <row r="1811" spans="1:7">
      <c r="A1811" t="s">
        <v>312</v>
      </c>
      <c r="B1811">
        <v>33</v>
      </c>
      <c r="C1811" t="s">
        <v>39</v>
      </c>
      <c r="D1811">
        <v>4.125</v>
      </c>
      <c r="E1811">
        <v>3.5</v>
      </c>
      <c r="F1811" s="56">
        <v>42125</v>
      </c>
      <c r="G1811" s="57">
        <v>-1.6508430995172176</v>
      </c>
    </row>
    <row r="1812" spans="1:7">
      <c r="A1812" t="s">
        <v>312</v>
      </c>
      <c r="B1812">
        <v>33</v>
      </c>
      <c r="C1812" t="s">
        <v>39</v>
      </c>
      <c r="D1812">
        <v>4.25</v>
      </c>
      <c r="E1812">
        <v>4</v>
      </c>
      <c r="F1812" s="56">
        <v>42125</v>
      </c>
      <c r="G1812" s="57">
        <v>-3.9705302272950149</v>
      </c>
    </row>
    <row r="1813" spans="1:7">
      <c r="A1813" t="s">
        <v>312</v>
      </c>
      <c r="B1813">
        <v>33</v>
      </c>
      <c r="C1813" t="s">
        <v>39</v>
      </c>
      <c r="D1813">
        <v>4.375</v>
      </c>
      <c r="E1813">
        <v>4</v>
      </c>
      <c r="F1813" s="56">
        <v>42125</v>
      </c>
      <c r="G1813" s="57">
        <v>-3.1333612439616871</v>
      </c>
    </row>
    <row r="1814" spans="1:7">
      <c r="A1814" t="s">
        <v>312</v>
      </c>
      <c r="B1814">
        <v>33</v>
      </c>
      <c r="C1814" t="s">
        <v>39</v>
      </c>
      <c r="D1814">
        <v>4.5</v>
      </c>
      <c r="E1814">
        <v>4</v>
      </c>
      <c r="F1814" s="56">
        <v>42125</v>
      </c>
      <c r="G1814" s="57">
        <v>-2.380477660628344</v>
      </c>
    </row>
    <row r="1815" spans="1:7">
      <c r="A1815" t="s">
        <v>312</v>
      </c>
      <c r="B1815">
        <v>33</v>
      </c>
      <c r="C1815" t="s">
        <v>39</v>
      </c>
      <c r="D1815">
        <v>4.625</v>
      </c>
      <c r="E1815">
        <v>4</v>
      </c>
      <c r="F1815" s="56">
        <v>42125</v>
      </c>
      <c r="G1815" s="57">
        <v>-1.8916387272950175</v>
      </c>
    </row>
    <row r="1816" spans="1:7">
      <c r="A1816" t="s">
        <v>312</v>
      </c>
      <c r="B1816">
        <v>33</v>
      </c>
      <c r="C1816" t="s">
        <v>39</v>
      </c>
      <c r="D1816">
        <v>4.75</v>
      </c>
      <c r="E1816">
        <v>4.5</v>
      </c>
      <c r="F1816" s="56">
        <v>42125</v>
      </c>
      <c r="G1816" s="57">
        <v>-4.2093663050727912</v>
      </c>
    </row>
    <row r="1817" spans="1:7">
      <c r="A1817" t="s">
        <v>312</v>
      </c>
      <c r="B1817">
        <v>33</v>
      </c>
      <c r="C1817" t="s">
        <v>39</v>
      </c>
      <c r="D1817">
        <v>4.875</v>
      </c>
      <c r="E1817">
        <v>4.5</v>
      </c>
      <c r="F1817" s="56">
        <v>42125</v>
      </c>
      <c r="G1817" s="57">
        <v>-3.9887861217394516</v>
      </c>
    </row>
    <row r="1818" spans="1:7">
      <c r="A1818" t="s">
        <v>312</v>
      </c>
      <c r="B1818">
        <v>33</v>
      </c>
      <c r="C1818" t="s">
        <v>39</v>
      </c>
      <c r="D1818">
        <v>5</v>
      </c>
      <c r="E1818">
        <v>4.5</v>
      </c>
      <c r="F1818" s="56">
        <v>42125</v>
      </c>
      <c r="G1818" s="57">
        <v>-3.3092313384061072</v>
      </c>
    </row>
    <row r="1819" spans="1:7">
      <c r="A1819" t="s">
        <v>312</v>
      </c>
      <c r="B1819">
        <v>33</v>
      </c>
      <c r="C1819" t="s">
        <v>39</v>
      </c>
      <c r="D1819">
        <v>5.125</v>
      </c>
      <c r="E1819">
        <v>4.5</v>
      </c>
      <c r="F1819" s="56">
        <v>42125</v>
      </c>
      <c r="G1819" s="57">
        <v>-2.5545869550727787</v>
      </c>
    </row>
    <row r="1820" spans="1:7">
      <c r="A1820" t="s">
        <v>312</v>
      </c>
      <c r="B1820">
        <v>33</v>
      </c>
      <c r="C1820" t="s">
        <v>39</v>
      </c>
      <c r="D1820">
        <v>5.25</v>
      </c>
      <c r="E1820">
        <v>5</v>
      </c>
      <c r="F1820" s="56">
        <v>42125</v>
      </c>
      <c r="G1820" s="57">
        <v>-4.8447186828505693</v>
      </c>
    </row>
    <row r="1821" spans="1:7">
      <c r="A1821" t="s">
        <v>312</v>
      </c>
      <c r="B1821">
        <v>33</v>
      </c>
      <c r="C1821" t="s">
        <v>39</v>
      </c>
      <c r="D1821">
        <v>3.25</v>
      </c>
      <c r="E1821">
        <v>2.5</v>
      </c>
      <c r="F1821" s="56">
        <v>42125</v>
      </c>
      <c r="G1821" s="57">
        <v>-0.7273456606283446</v>
      </c>
    </row>
    <row r="1822" spans="1:7">
      <c r="A1822" t="s">
        <v>312</v>
      </c>
      <c r="B1822">
        <v>33</v>
      </c>
      <c r="C1822" t="s">
        <v>39</v>
      </c>
      <c r="D1822">
        <v>3.375</v>
      </c>
      <c r="E1822">
        <v>2.5</v>
      </c>
      <c r="F1822" s="56">
        <v>42125</v>
      </c>
      <c r="G1822" s="57">
        <v>3.4011672705005935E-2</v>
      </c>
    </row>
    <row r="1823" spans="1:7">
      <c r="A1823" t="s">
        <v>312</v>
      </c>
      <c r="B1823">
        <v>33</v>
      </c>
      <c r="C1823" t="s">
        <v>39</v>
      </c>
      <c r="D1823">
        <v>3.5</v>
      </c>
      <c r="E1823">
        <v>2.5</v>
      </c>
      <c r="F1823" s="56">
        <v>42125</v>
      </c>
      <c r="G1823" s="57">
        <v>0.53652303937167289</v>
      </c>
    </row>
    <row r="1824" spans="1:7">
      <c r="A1824" t="s">
        <v>312</v>
      </c>
      <c r="B1824">
        <v>33</v>
      </c>
      <c r="C1824" t="s">
        <v>39</v>
      </c>
      <c r="D1824">
        <v>3.625</v>
      </c>
      <c r="E1824">
        <v>2.5</v>
      </c>
      <c r="F1824" s="56">
        <v>42125</v>
      </c>
      <c r="G1824" s="57">
        <v>0.59103303937166629</v>
      </c>
    </row>
    <row r="1825" spans="1:7">
      <c r="A1825" t="s">
        <v>312</v>
      </c>
      <c r="B1825">
        <v>33</v>
      </c>
      <c r="C1825" t="s">
        <v>39</v>
      </c>
      <c r="D1825">
        <v>3.75</v>
      </c>
      <c r="E1825">
        <v>3</v>
      </c>
      <c r="F1825" s="56">
        <v>42125</v>
      </c>
      <c r="G1825" s="57">
        <v>-0.81330373840611969</v>
      </c>
    </row>
    <row r="1826" spans="1:7">
      <c r="A1826" t="s">
        <v>312</v>
      </c>
      <c r="B1826">
        <v>33</v>
      </c>
      <c r="C1826" t="s">
        <v>39</v>
      </c>
      <c r="D1826">
        <v>3.875</v>
      </c>
      <c r="E1826">
        <v>3</v>
      </c>
      <c r="F1826" s="56">
        <v>42125</v>
      </c>
      <c r="G1826" s="57">
        <v>-0.16906205507278571</v>
      </c>
    </row>
    <row r="1827" spans="1:7">
      <c r="A1827" t="s">
        <v>312</v>
      </c>
      <c r="B1827">
        <v>33</v>
      </c>
      <c r="C1827" t="s">
        <v>39</v>
      </c>
      <c r="D1827">
        <v>4</v>
      </c>
      <c r="E1827">
        <v>3</v>
      </c>
      <c r="F1827" s="56">
        <v>42125</v>
      </c>
      <c r="G1827" s="57">
        <v>0.24898776159388092</v>
      </c>
    </row>
    <row r="1828" spans="1:7">
      <c r="A1828" t="s">
        <v>312</v>
      </c>
      <c r="B1828">
        <v>33</v>
      </c>
      <c r="C1828" t="s">
        <v>39</v>
      </c>
      <c r="D1828">
        <v>4.125</v>
      </c>
      <c r="E1828">
        <v>3</v>
      </c>
      <c r="F1828" s="56">
        <v>42125</v>
      </c>
      <c r="G1828" s="57">
        <v>0.29264526159388993</v>
      </c>
    </row>
    <row r="1829" spans="1:7">
      <c r="A1829" t="s">
        <v>312</v>
      </c>
      <c r="B1829">
        <v>33</v>
      </c>
      <c r="C1829" t="s">
        <v>39</v>
      </c>
      <c r="D1829">
        <v>4.25</v>
      </c>
      <c r="E1829">
        <v>3.5</v>
      </c>
      <c r="F1829" s="56">
        <v>42125</v>
      </c>
      <c r="G1829" s="57">
        <v>-0.9429905161838974</v>
      </c>
    </row>
    <row r="1830" spans="1:7">
      <c r="A1830" t="s">
        <v>312</v>
      </c>
      <c r="B1830">
        <v>33</v>
      </c>
      <c r="C1830" t="s">
        <v>39</v>
      </c>
      <c r="D1830">
        <v>4.375</v>
      </c>
      <c r="E1830">
        <v>3.5</v>
      </c>
      <c r="F1830" s="56">
        <v>42125</v>
      </c>
      <c r="G1830" s="57">
        <v>-0.42665878285055214</v>
      </c>
    </row>
    <row r="1831" spans="1:7">
      <c r="A1831" t="s">
        <v>312</v>
      </c>
      <c r="B1831">
        <v>33</v>
      </c>
      <c r="C1831" t="s">
        <v>39</v>
      </c>
      <c r="D1831">
        <v>4.5</v>
      </c>
      <c r="E1831">
        <v>3.5</v>
      </c>
      <c r="F1831" s="56">
        <v>42125</v>
      </c>
      <c r="G1831" s="57">
        <v>-0.10290001618388089</v>
      </c>
    </row>
    <row r="1832" spans="1:7">
      <c r="A1832" t="s">
        <v>312</v>
      </c>
      <c r="B1832">
        <v>33</v>
      </c>
      <c r="C1832" t="s">
        <v>39</v>
      </c>
      <c r="D1832">
        <v>4.625</v>
      </c>
      <c r="E1832">
        <v>3.5</v>
      </c>
      <c r="F1832" s="56">
        <v>42125</v>
      </c>
      <c r="G1832" s="57">
        <v>-0.18584001618388868</v>
      </c>
    </row>
    <row r="1833" spans="1:7">
      <c r="A1833" t="s">
        <v>312</v>
      </c>
      <c r="B1833">
        <v>33</v>
      </c>
      <c r="C1833" t="s">
        <v>39</v>
      </c>
      <c r="D1833">
        <v>4.75</v>
      </c>
      <c r="E1833">
        <v>4</v>
      </c>
      <c r="F1833" s="56">
        <v>42125</v>
      </c>
      <c r="G1833" s="57">
        <v>-1.3187665939616835</v>
      </c>
    </row>
    <row r="1834" spans="1:7">
      <c r="A1834" t="s">
        <v>312</v>
      </c>
      <c r="B1834">
        <v>33</v>
      </c>
      <c r="C1834" t="s">
        <v>39</v>
      </c>
      <c r="D1834">
        <v>4.875</v>
      </c>
      <c r="E1834">
        <v>4</v>
      </c>
      <c r="F1834" s="56">
        <v>42125</v>
      </c>
      <c r="G1834" s="57">
        <v>-1.2669018606283515</v>
      </c>
    </row>
    <row r="1835" spans="1:7">
      <c r="A1835" t="s">
        <v>312</v>
      </c>
      <c r="B1835">
        <v>33</v>
      </c>
      <c r="C1835" t="s">
        <v>39</v>
      </c>
      <c r="D1835">
        <v>5</v>
      </c>
      <c r="E1835">
        <v>4</v>
      </c>
      <c r="F1835" s="56">
        <v>42125</v>
      </c>
      <c r="G1835" s="57">
        <v>-0.93966029396167983</v>
      </c>
    </row>
    <row r="1836" spans="1:7">
      <c r="A1836" t="s">
        <v>312</v>
      </c>
      <c r="B1836">
        <v>33</v>
      </c>
      <c r="C1836" t="s">
        <v>39</v>
      </c>
      <c r="D1836">
        <v>5.125</v>
      </c>
      <c r="E1836">
        <v>4</v>
      </c>
      <c r="F1836" s="56">
        <v>42125</v>
      </c>
      <c r="G1836" s="57">
        <v>-0.86907529396167149</v>
      </c>
    </row>
    <row r="1837" spans="1:7">
      <c r="A1837" t="s">
        <v>312</v>
      </c>
      <c r="B1837">
        <v>33</v>
      </c>
      <c r="C1837" t="s">
        <v>39</v>
      </c>
      <c r="D1837">
        <v>5.25</v>
      </c>
      <c r="E1837">
        <v>4.5</v>
      </c>
      <c r="F1837" s="56">
        <v>42125</v>
      </c>
      <c r="G1837" s="57">
        <v>-1.9088915717394457</v>
      </c>
    </row>
    <row r="1838" spans="1:7">
      <c r="A1838" t="s">
        <v>316</v>
      </c>
      <c r="B1838">
        <v>33</v>
      </c>
      <c r="C1838" t="s">
        <v>40</v>
      </c>
      <c r="D1838">
        <v>3.25</v>
      </c>
      <c r="E1838">
        <v>3</v>
      </c>
      <c r="F1838" s="56">
        <v>42095</v>
      </c>
      <c r="G1838" s="57">
        <v>-4.9567663717394481</v>
      </c>
    </row>
    <row r="1839" spans="1:7">
      <c r="A1839" t="s">
        <v>316</v>
      </c>
      <c r="B1839">
        <v>33</v>
      </c>
      <c r="C1839" t="s">
        <v>40</v>
      </c>
      <c r="D1839">
        <v>3.375</v>
      </c>
      <c r="E1839">
        <v>3</v>
      </c>
      <c r="F1839" s="56">
        <v>42095</v>
      </c>
      <c r="G1839" s="57">
        <v>-3.7536232384061208</v>
      </c>
    </row>
    <row r="1840" spans="1:7">
      <c r="A1840" t="s">
        <v>316</v>
      </c>
      <c r="B1840">
        <v>33</v>
      </c>
      <c r="C1840" t="s">
        <v>40</v>
      </c>
      <c r="D1840">
        <v>3.5</v>
      </c>
      <c r="E1840">
        <v>3</v>
      </c>
      <c r="F1840" s="56">
        <v>42095</v>
      </c>
      <c r="G1840" s="57">
        <v>-2.6521651050727826</v>
      </c>
    </row>
    <row r="1841" spans="1:7">
      <c r="A1841" t="s">
        <v>316</v>
      </c>
      <c r="B1841">
        <v>33</v>
      </c>
      <c r="C1841" t="s">
        <v>40</v>
      </c>
      <c r="D1841">
        <v>3.625</v>
      </c>
      <c r="E1841">
        <v>3</v>
      </c>
      <c r="F1841" s="56">
        <v>42095</v>
      </c>
      <c r="G1841" s="57">
        <v>-1.6654004217394487</v>
      </c>
    </row>
    <row r="1842" spans="1:7">
      <c r="A1842" t="s">
        <v>316</v>
      </c>
      <c r="B1842">
        <v>33</v>
      </c>
      <c r="C1842" t="s">
        <v>40</v>
      </c>
      <c r="D1842">
        <v>3.75</v>
      </c>
      <c r="E1842">
        <v>3.5</v>
      </c>
      <c r="F1842" s="56">
        <v>42095</v>
      </c>
      <c r="G1842" s="57">
        <v>-4.3955214495172328</v>
      </c>
    </row>
    <row r="1843" spans="1:7">
      <c r="A1843" t="s">
        <v>316</v>
      </c>
      <c r="B1843">
        <v>33</v>
      </c>
      <c r="C1843" t="s">
        <v>40</v>
      </c>
      <c r="D1843">
        <v>3.875</v>
      </c>
      <c r="E1843">
        <v>3.5</v>
      </c>
      <c r="F1843" s="56">
        <v>42095</v>
      </c>
      <c r="G1843" s="57">
        <v>-3.4135630161839003</v>
      </c>
    </row>
    <row r="1844" spans="1:7">
      <c r="A1844" t="s">
        <v>316</v>
      </c>
      <c r="B1844">
        <v>33</v>
      </c>
      <c r="C1844" t="s">
        <v>40</v>
      </c>
      <c r="D1844">
        <v>4</v>
      </c>
      <c r="E1844">
        <v>3.5</v>
      </c>
      <c r="F1844" s="56">
        <v>42095</v>
      </c>
      <c r="G1844" s="57">
        <v>-2.4997220828505675</v>
      </c>
    </row>
    <row r="1845" spans="1:7">
      <c r="A1845" t="s">
        <v>316</v>
      </c>
      <c r="B1845">
        <v>33</v>
      </c>
      <c r="C1845" t="s">
        <v>40</v>
      </c>
      <c r="D1845">
        <v>4.125</v>
      </c>
      <c r="E1845">
        <v>3.5</v>
      </c>
      <c r="F1845" s="56">
        <v>42095</v>
      </c>
      <c r="G1845" s="57">
        <v>-1.6508430995172318</v>
      </c>
    </row>
    <row r="1846" spans="1:7">
      <c r="A1846" t="s">
        <v>316</v>
      </c>
      <c r="B1846">
        <v>33</v>
      </c>
      <c r="C1846" t="s">
        <v>40</v>
      </c>
      <c r="D1846">
        <v>4.25</v>
      </c>
      <c r="E1846">
        <v>4</v>
      </c>
      <c r="F1846" s="56">
        <v>42095</v>
      </c>
      <c r="G1846" s="57">
        <v>-3.9705302272950007</v>
      </c>
    </row>
    <row r="1847" spans="1:7">
      <c r="A1847" t="s">
        <v>316</v>
      </c>
      <c r="B1847">
        <v>33</v>
      </c>
      <c r="C1847" t="s">
        <v>40</v>
      </c>
      <c r="D1847">
        <v>4.375</v>
      </c>
      <c r="E1847">
        <v>4</v>
      </c>
      <c r="F1847" s="56">
        <v>42095</v>
      </c>
      <c r="G1847" s="57">
        <v>-3.1333612439616871</v>
      </c>
    </row>
    <row r="1848" spans="1:7">
      <c r="A1848" t="s">
        <v>316</v>
      </c>
      <c r="B1848">
        <v>33</v>
      </c>
      <c r="C1848" t="s">
        <v>40</v>
      </c>
      <c r="D1848">
        <v>4.5</v>
      </c>
      <c r="E1848">
        <v>4</v>
      </c>
      <c r="F1848" s="56">
        <v>42095</v>
      </c>
      <c r="G1848" s="57">
        <v>-2.380477660628344</v>
      </c>
    </row>
    <row r="1849" spans="1:7">
      <c r="A1849" t="s">
        <v>316</v>
      </c>
      <c r="B1849">
        <v>33</v>
      </c>
      <c r="C1849" t="s">
        <v>40</v>
      </c>
      <c r="D1849">
        <v>4.625</v>
      </c>
      <c r="E1849">
        <v>4</v>
      </c>
      <c r="F1849" s="56">
        <v>42095</v>
      </c>
      <c r="G1849" s="57">
        <v>-1.8916387272950175</v>
      </c>
    </row>
    <row r="1850" spans="1:7">
      <c r="A1850" t="s">
        <v>316</v>
      </c>
      <c r="B1850">
        <v>33</v>
      </c>
      <c r="C1850" t="s">
        <v>40</v>
      </c>
      <c r="D1850">
        <v>4.75</v>
      </c>
      <c r="E1850">
        <v>4.5</v>
      </c>
      <c r="F1850" s="56">
        <v>42095</v>
      </c>
      <c r="G1850" s="57">
        <v>-4.2093663050727912</v>
      </c>
    </row>
    <row r="1851" spans="1:7">
      <c r="A1851" t="s">
        <v>316</v>
      </c>
      <c r="B1851">
        <v>33</v>
      </c>
      <c r="C1851" t="s">
        <v>40</v>
      </c>
      <c r="D1851">
        <v>4.875</v>
      </c>
      <c r="E1851">
        <v>4.5</v>
      </c>
      <c r="F1851" s="56">
        <v>42095</v>
      </c>
      <c r="G1851" s="57">
        <v>-3.9887861217394516</v>
      </c>
    </row>
    <row r="1852" spans="1:7">
      <c r="A1852" t="s">
        <v>316</v>
      </c>
      <c r="B1852">
        <v>33</v>
      </c>
      <c r="C1852" t="s">
        <v>40</v>
      </c>
      <c r="D1852">
        <v>5</v>
      </c>
      <c r="E1852">
        <v>4.5</v>
      </c>
      <c r="F1852" s="56">
        <v>42095</v>
      </c>
      <c r="G1852" s="57">
        <v>-3.3092313384061072</v>
      </c>
    </row>
    <row r="1853" spans="1:7">
      <c r="A1853" t="s">
        <v>316</v>
      </c>
      <c r="B1853">
        <v>33</v>
      </c>
      <c r="C1853" t="s">
        <v>40</v>
      </c>
      <c r="D1853">
        <v>5.125</v>
      </c>
      <c r="E1853">
        <v>4.5</v>
      </c>
      <c r="F1853" s="56">
        <v>42095</v>
      </c>
      <c r="G1853" s="57">
        <v>-2.5545869550727787</v>
      </c>
    </row>
    <row r="1854" spans="1:7">
      <c r="A1854" t="s">
        <v>316</v>
      </c>
      <c r="B1854">
        <v>33</v>
      </c>
      <c r="C1854" t="s">
        <v>40</v>
      </c>
      <c r="D1854">
        <v>5.25</v>
      </c>
      <c r="E1854">
        <v>5</v>
      </c>
      <c r="F1854" s="56">
        <v>42095</v>
      </c>
      <c r="G1854" s="57">
        <v>-4.8447186828505551</v>
      </c>
    </row>
    <row r="1855" spans="1:7">
      <c r="A1855" t="s">
        <v>316</v>
      </c>
      <c r="B1855">
        <v>33</v>
      </c>
      <c r="C1855" t="s">
        <v>40</v>
      </c>
      <c r="D1855">
        <v>3.25</v>
      </c>
      <c r="E1855">
        <v>2.5</v>
      </c>
      <c r="F1855" s="56">
        <v>42095</v>
      </c>
      <c r="G1855" s="57">
        <v>-0.7273456606283446</v>
      </c>
    </row>
    <row r="1856" spans="1:7">
      <c r="A1856" t="s">
        <v>316</v>
      </c>
      <c r="B1856">
        <v>33</v>
      </c>
      <c r="C1856" t="s">
        <v>40</v>
      </c>
      <c r="D1856">
        <v>3.375</v>
      </c>
      <c r="E1856">
        <v>2.5</v>
      </c>
      <c r="F1856" s="56">
        <v>42095</v>
      </c>
      <c r="G1856" s="57">
        <v>3.4011672705005935E-2</v>
      </c>
    </row>
    <row r="1857" spans="1:7">
      <c r="A1857" t="s">
        <v>316</v>
      </c>
      <c r="B1857">
        <v>33</v>
      </c>
      <c r="C1857" t="s">
        <v>40</v>
      </c>
      <c r="D1857">
        <v>3.5</v>
      </c>
      <c r="E1857">
        <v>2.5</v>
      </c>
      <c r="F1857" s="56">
        <v>42095</v>
      </c>
      <c r="G1857" s="57">
        <v>0.53652303937167289</v>
      </c>
    </row>
    <row r="1858" spans="1:7">
      <c r="A1858" t="s">
        <v>316</v>
      </c>
      <c r="B1858">
        <v>33</v>
      </c>
      <c r="C1858" t="s">
        <v>40</v>
      </c>
      <c r="D1858">
        <v>3.625</v>
      </c>
      <c r="E1858">
        <v>2.5</v>
      </c>
      <c r="F1858" s="56">
        <v>42095</v>
      </c>
      <c r="G1858" s="57">
        <v>0.59103303937166629</v>
      </c>
    </row>
    <row r="1859" spans="1:7">
      <c r="A1859" t="s">
        <v>316</v>
      </c>
      <c r="B1859">
        <v>33</v>
      </c>
      <c r="C1859" t="s">
        <v>40</v>
      </c>
      <c r="D1859">
        <v>3.75</v>
      </c>
      <c r="E1859">
        <v>3</v>
      </c>
      <c r="F1859" s="56">
        <v>42095</v>
      </c>
      <c r="G1859" s="57">
        <v>-0.81330373840610548</v>
      </c>
    </row>
    <row r="1860" spans="1:7">
      <c r="A1860" t="s">
        <v>316</v>
      </c>
      <c r="B1860">
        <v>33</v>
      </c>
      <c r="C1860" t="s">
        <v>40</v>
      </c>
      <c r="D1860">
        <v>3.875</v>
      </c>
      <c r="E1860">
        <v>3</v>
      </c>
      <c r="F1860" s="56">
        <v>42095</v>
      </c>
      <c r="G1860" s="57">
        <v>-0.1690620550727715</v>
      </c>
    </row>
    <row r="1861" spans="1:7">
      <c r="A1861" t="s">
        <v>316</v>
      </c>
      <c r="B1861">
        <v>33</v>
      </c>
      <c r="C1861" t="s">
        <v>40</v>
      </c>
      <c r="D1861">
        <v>4</v>
      </c>
      <c r="E1861">
        <v>3</v>
      </c>
      <c r="F1861" s="56">
        <v>42095</v>
      </c>
      <c r="G1861" s="57">
        <v>0.24898776159389513</v>
      </c>
    </row>
    <row r="1862" spans="1:7">
      <c r="A1862" t="s">
        <v>316</v>
      </c>
      <c r="B1862">
        <v>33</v>
      </c>
      <c r="C1862" t="s">
        <v>40</v>
      </c>
      <c r="D1862">
        <v>4.125</v>
      </c>
      <c r="E1862">
        <v>3</v>
      </c>
      <c r="F1862" s="56">
        <v>42095</v>
      </c>
      <c r="G1862" s="57">
        <v>0.29264526159390414</v>
      </c>
    </row>
    <row r="1863" spans="1:7">
      <c r="A1863" t="s">
        <v>316</v>
      </c>
      <c r="B1863">
        <v>33</v>
      </c>
      <c r="C1863" t="s">
        <v>40</v>
      </c>
      <c r="D1863">
        <v>4.25</v>
      </c>
      <c r="E1863">
        <v>3.5</v>
      </c>
      <c r="F1863" s="56">
        <v>42095</v>
      </c>
      <c r="G1863" s="57">
        <v>-0.94299051618391161</v>
      </c>
    </row>
    <row r="1864" spans="1:7">
      <c r="A1864" t="s">
        <v>316</v>
      </c>
      <c r="B1864">
        <v>33</v>
      </c>
      <c r="C1864" t="s">
        <v>40</v>
      </c>
      <c r="D1864">
        <v>4.375</v>
      </c>
      <c r="E1864">
        <v>3.5</v>
      </c>
      <c r="F1864" s="56">
        <v>42095</v>
      </c>
      <c r="G1864" s="57">
        <v>-0.42665878285056635</v>
      </c>
    </row>
    <row r="1865" spans="1:7">
      <c r="A1865" t="s">
        <v>316</v>
      </c>
      <c r="B1865">
        <v>33</v>
      </c>
      <c r="C1865" t="s">
        <v>40</v>
      </c>
      <c r="D1865">
        <v>4.5</v>
      </c>
      <c r="E1865">
        <v>3.5</v>
      </c>
      <c r="F1865" s="56">
        <v>42095</v>
      </c>
      <c r="G1865" s="57">
        <v>-0.1029000161838951</v>
      </c>
    </row>
    <row r="1866" spans="1:7">
      <c r="A1866" t="s">
        <v>316</v>
      </c>
      <c r="B1866">
        <v>33</v>
      </c>
      <c r="C1866" t="s">
        <v>40</v>
      </c>
      <c r="D1866">
        <v>4.625</v>
      </c>
      <c r="E1866">
        <v>3.5</v>
      </c>
      <c r="F1866" s="56">
        <v>42095</v>
      </c>
      <c r="G1866" s="57">
        <v>-0.18584001618390289</v>
      </c>
    </row>
    <row r="1867" spans="1:7">
      <c r="A1867" t="s">
        <v>316</v>
      </c>
      <c r="B1867">
        <v>33</v>
      </c>
      <c r="C1867" t="s">
        <v>40</v>
      </c>
      <c r="D1867">
        <v>4.75</v>
      </c>
      <c r="E1867">
        <v>4</v>
      </c>
      <c r="F1867" s="56">
        <v>42095</v>
      </c>
      <c r="G1867" s="57">
        <v>-1.3187665939616835</v>
      </c>
    </row>
    <row r="1868" spans="1:7">
      <c r="A1868" t="s">
        <v>316</v>
      </c>
      <c r="B1868">
        <v>33</v>
      </c>
      <c r="C1868" t="s">
        <v>40</v>
      </c>
      <c r="D1868">
        <v>4.875</v>
      </c>
      <c r="E1868">
        <v>4</v>
      </c>
      <c r="F1868" s="56">
        <v>42095</v>
      </c>
      <c r="G1868" s="57">
        <v>-1.2669018606283515</v>
      </c>
    </row>
    <row r="1869" spans="1:7">
      <c r="A1869" t="s">
        <v>316</v>
      </c>
      <c r="B1869">
        <v>33</v>
      </c>
      <c r="C1869" t="s">
        <v>40</v>
      </c>
      <c r="D1869">
        <v>5</v>
      </c>
      <c r="E1869">
        <v>4</v>
      </c>
      <c r="F1869" s="56">
        <v>42095</v>
      </c>
      <c r="G1869" s="57">
        <v>-0.93966029396167983</v>
      </c>
    </row>
    <row r="1870" spans="1:7">
      <c r="A1870" t="s">
        <v>316</v>
      </c>
      <c r="B1870">
        <v>33</v>
      </c>
      <c r="C1870" t="s">
        <v>40</v>
      </c>
      <c r="D1870">
        <v>5.125</v>
      </c>
      <c r="E1870">
        <v>4</v>
      </c>
      <c r="F1870" s="56">
        <v>42095</v>
      </c>
      <c r="G1870" s="57">
        <v>-0.86907529396167149</v>
      </c>
    </row>
    <row r="1871" spans="1:7">
      <c r="A1871" t="s">
        <v>316</v>
      </c>
      <c r="B1871">
        <v>33</v>
      </c>
      <c r="C1871" t="s">
        <v>40</v>
      </c>
      <c r="D1871">
        <v>5.25</v>
      </c>
      <c r="E1871">
        <v>4.5</v>
      </c>
      <c r="F1871" s="56">
        <v>42095</v>
      </c>
      <c r="G1871" s="57">
        <v>-1.9088915717394599</v>
      </c>
    </row>
    <row r="1872" spans="1:7">
      <c r="A1872" t="s">
        <v>316</v>
      </c>
      <c r="B1872">
        <v>33</v>
      </c>
      <c r="C1872" t="s">
        <v>40</v>
      </c>
      <c r="D1872">
        <v>3.25</v>
      </c>
      <c r="E1872">
        <v>3</v>
      </c>
      <c r="F1872" s="56">
        <v>42125</v>
      </c>
      <c r="G1872" s="57">
        <v>-4.9567663717394623</v>
      </c>
    </row>
    <row r="1873" spans="1:7">
      <c r="A1873" t="s">
        <v>316</v>
      </c>
      <c r="B1873">
        <v>33</v>
      </c>
      <c r="C1873" t="s">
        <v>40</v>
      </c>
      <c r="D1873">
        <v>3.375</v>
      </c>
      <c r="E1873">
        <v>3</v>
      </c>
      <c r="F1873" s="56">
        <v>42125</v>
      </c>
      <c r="G1873" s="57">
        <v>-3.753623238406135</v>
      </c>
    </row>
    <row r="1874" spans="1:7">
      <c r="A1874" t="s">
        <v>316</v>
      </c>
      <c r="B1874">
        <v>33</v>
      </c>
      <c r="C1874" t="s">
        <v>40</v>
      </c>
      <c r="D1874">
        <v>3.5</v>
      </c>
      <c r="E1874">
        <v>3</v>
      </c>
      <c r="F1874" s="56">
        <v>42125</v>
      </c>
      <c r="G1874" s="57">
        <v>-2.6521651050727968</v>
      </c>
    </row>
    <row r="1875" spans="1:7">
      <c r="A1875" t="s">
        <v>316</v>
      </c>
      <c r="B1875">
        <v>33</v>
      </c>
      <c r="C1875" t="s">
        <v>40</v>
      </c>
      <c r="D1875">
        <v>3.625</v>
      </c>
      <c r="E1875">
        <v>3</v>
      </c>
      <c r="F1875" s="56">
        <v>42125</v>
      </c>
      <c r="G1875" s="57">
        <v>-1.6654004217394629</v>
      </c>
    </row>
    <row r="1876" spans="1:7">
      <c r="A1876" t="s">
        <v>316</v>
      </c>
      <c r="B1876">
        <v>33</v>
      </c>
      <c r="C1876" t="s">
        <v>40</v>
      </c>
      <c r="D1876">
        <v>3.75</v>
      </c>
      <c r="E1876">
        <v>3.5</v>
      </c>
      <c r="F1876" s="56">
        <v>42125</v>
      </c>
      <c r="G1876" s="57">
        <v>-4.3955214495172186</v>
      </c>
    </row>
    <row r="1877" spans="1:7">
      <c r="A1877" t="s">
        <v>316</v>
      </c>
      <c r="B1877">
        <v>33</v>
      </c>
      <c r="C1877" t="s">
        <v>40</v>
      </c>
      <c r="D1877">
        <v>3.875</v>
      </c>
      <c r="E1877">
        <v>3.5</v>
      </c>
      <c r="F1877" s="56">
        <v>42125</v>
      </c>
      <c r="G1877" s="57">
        <v>-3.4135630161838861</v>
      </c>
    </row>
    <row r="1878" spans="1:7">
      <c r="A1878" t="s">
        <v>316</v>
      </c>
      <c r="B1878">
        <v>33</v>
      </c>
      <c r="C1878" t="s">
        <v>40</v>
      </c>
      <c r="D1878">
        <v>4</v>
      </c>
      <c r="E1878">
        <v>3.5</v>
      </c>
      <c r="F1878" s="56">
        <v>42125</v>
      </c>
      <c r="G1878" s="57">
        <v>-2.4997220828505533</v>
      </c>
    </row>
    <row r="1879" spans="1:7">
      <c r="A1879" t="s">
        <v>316</v>
      </c>
      <c r="B1879">
        <v>33</v>
      </c>
      <c r="C1879" t="s">
        <v>40</v>
      </c>
      <c r="D1879">
        <v>4.125</v>
      </c>
      <c r="E1879">
        <v>3.5</v>
      </c>
      <c r="F1879" s="56">
        <v>42125</v>
      </c>
      <c r="G1879" s="57">
        <v>-1.6508430995172176</v>
      </c>
    </row>
    <row r="1880" spans="1:7">
      <c r="A1880" t="s">
        <v>316</v>
      </c>
      <c r="B1880">
        <v>33</v>
      </c>
      <c r="C1880" t="s">
        <v>40</v>
      </c>
      <c r="D1880">
        <v>4.25</v>
      </c>
      <c r="E1880">
        <v>4</v>
      </c>
      <c r="F1880" s="56">
        <v>42125</v>
      </c>
      <c r="G1880" s="57">
        <v>-3.9705302272950149</v>
      </c>
    </row>
    <row r="1881" spans="1:7">
      <c r="A1881" t="s">
        <v>316</v>
      </c>
      <c r="B1881">
        <v>33</v>
      </c>
      <c r="C1881" t="s">
        <v>40</v>
      </c>
      <c r="D1881">
        <v>4.375</v>
      </c>
      <c r="E1881">
        <v>4</v>
      </c>
      <c r="F1881" s="56">
        <v>42125</v>
      </c>
      <c r="G1881" s="57">
        <v>-3.1333612439616871</v>
      </c>
    </row>
    <row r="1882" spans="1:7">
      <c r="A1882" t="s">
        <v>316</v>
      </c>
      <c r="B1882">
        <v>33</v>
      </c>
      <c r="C1882" t="s">
        <v>40</v>
      </c>
      <c r="D1882">
        <v>4.5</v>
      </c>
      <c r="E1882">
        <v>4</v>
      </c>
      <c r="F1882" s="56">
        <v>42125</v>
      </c>
      <c r="G1882" s="57">
        <v>-2.380477660628344</v>
      </c>
    </row>
    <row r="1883" spans="1:7">
      <c r="A1883" t="s">
        <v>316</v>
      </c>
      <c r="B1883">
        <v>33</v>
      </c>
      <c r="C1883" t="s">
        <v>40</v>
      </c>
      <c r="D1883">
        <v>4.625</v>
      </c>
      <c r="E1883">
        <v>4</v>
      </c>
      <c r="F1883" s="56">
        <v>42125</v>
      </c>
      <c r="G1883" s="57">
        <v>-1.8916387272950175</v>
      </c>
    </row>
    <row r="1884" spans="1:7">
      <c r="A1884" t="s">
        <v>316</v>
      </c>
      <c r="B1884">
        <v>33</v>
      </c>
      <c r="C1884" t="s">
        <v>40</v>
      </c>
      <c r="D1884">
        <v>4.75</v>
      </c>
      <c r="E1884">
        <v>4.5</v>
      </c>
      <c r="F1884" s="56">
        <v>42125</v>
      </c>
      <c r="G1884" s="57">
        <v>-4.2093663050727912</v>
      </c>
    </row>
    <row r="1885" spans="1:7">
      <c r="A1885" t="s">
        <v>316</v>
      </c>
      <c r="B1885">
        <v>33</v>
      </c>
      <c r="C1885" t="s">
        <v>40</v>
      </c>
      <c r="D1885">
        <v>4.875</v>
      </c>
      <c r="E1885">
        <v>4.5</v>
      </c>
      <c r="F1885" s="56">
        <v>42125</v>
      </c>
      <c r="G1885" s="57">
        <v>-3.9887861217394516</v>
      </c>
    </row>
    <row r="1886" spans="1:7">
      <c r="A1886" t="s">
        <v>316</v>
      </c>
      <c r="B1886">
        <v>33</v>
      </c>
      <c r="C1886" t="s">
        <v>40</v>
      </c>
      <c r="D1886">
        <v>5</v>
      </c>
      <c r="E1886">
        <v>4.5</v>
      </c>
      <c r="F1886" s="56">
        <v>42125</v>
      </c>
      <c r="G1886" s="57">
        <v>-3.3092313384061072</v>
      </c>
    </row>
    <row r="1887" spans="1:7">
      <c r="A1887" t="s">
        <v>316</v>
      </c>
      <c r="B1887">
        <v>33</v>
      </c>
      <c r="C1887" t="s">
        <v>40</v>
      </c>
      <c r="D1887">
        <v>5.125</v>
      </c>
      <c r="E1887">
        <v>4.5</v>
      </c>
      <c r="F1887" s="56">
        <v>42125</v>
      </c>
      <c r="G1887" s="57">
        <v>-2.5545869550727787</v>
      </c>
    </row>
    <row r="1888" spans="1:7">
      <c r="A1888" t="s">
        <v>316</v>
      </c>
      <c r="B1888">
        <v>33</v>
      </c>
      <c r="C1888" t="s">
        <v>40</v>
      </c>
      <c r="D1888">
        <v>5.25</v>
      </c>
      <c r="E1888">
        <v>5</v>
      </c>
      <c r="F1888" s="56">
        <v>42125</v>
      </c>
      <c r="G1888" s="57">
        <v>-4.8447186828505693</v>
      </c>
    </row>
    <row r="1889" spans="1:7">
      <c r="A1889" t="s">
        <v>316</v>
      </c>
      <c r="B1889">
        <v>33</v>
      </c>
      <c r="C1889" t="s">
        <v>40</v>
      </c>
      <c r="D1889">
        <v>3.25</v>
      </c>
      <c r="E1889">
        <v>2.5</v>
      </c>
      <c r="F1889" s="56">
        <v>42125</v>
      </c>
      <c r="G1889" s="57">
        <v>-0.7273456606283446</v>
      </c>
    </row>
    <row r="1890" spans="1:7">
      <c r="A1890" t="s">
        <v>316</v>
      </c>
      <c r="B1890">
        <v>33</v>
      </c>
      <c r="C1890" t="s">
        <v>40</v>
      </c>
      <c r="D1890">
        <v>3.375</v>
      </c>
      <c r="E1890">
        <v>2.5</v>
      </c>
      <c r="F1890" s="56">
        <v>42125</v>
      </c>
      <c r="G1890" s="57">
        <v>3.4011672705005935E-2</v>
      </c>
    </row>
    <row r="1891" spans="1:7">
      <c r="A1891" t="s">
        <v>316</v>
      </c>
      <c r="B1891">
        <v>33</v>
      </c>
      <c r="C1891" t="s">
        <v>40</v>
      </c>
      <c r="D1891">
        <v>3.5</v>
      </c>
      <c r="E1891">
        <v>2.5</v>
      </c>
      <c r="F1891" s="56">
        <v>42125</v>
      </c>
      <c r="G1891" s="57">
        <v>0.53652303937167289</v>
      </c>
    </row>
    <row r="1892" spans="1:7">
      <c r="A1892" t="s">
        <v>316</v>
      </c>
      <c r="B1892">
        <v>33</v>
      </c>
      <c r="C1892" t="s">
        <v>40</v>
      </c>
      <c r="D1892">
        <v>3.625</v>
      </c>
      <c r="E1892">
        <v>2.5</v>
      </c>
      <c r="F1892" s="56">
        <v>42125</v>
      </c>
      <c r="G1892" s="57">
        <v>0.59103303937166629</v>
      </c>
    </row>
    <row r="1893" spans="1:7">
      <c r="A1893" t="s">
        <v>316</v>
      </c>
      <c r="B1893">
        <v>33</v>
      </c>
      <c r="C1893" t="s">
        <v>40</v>
      </c>
      <c r="D1893">
        <v>3.75</v>
      </c>
      <c r="E1893">
        <v>3</v>
      </c>
      <c r="F1893" s="56">
        <v>42125</v>
      </c>
      <c r="G1893" s="57">
        <v>-0.81330373840611969</v>
      </c>
    </row>
    <row r="1894" spans="1:7">
      <c r="A1894" t="s">
        <v>316</v>
      </c>
      <c r="B1894">
        <v>33</v>
      </c>
      <c r="C1894" t="s">
        <v>40</v>
      </c>
      <c r="D1894">
        <v>3.875</v>
      </c>
      <c r="E1894">
        <v>3</v>
      </c>
      <c r="F1894" s="56">
        <v>42125</v>
      </c>
      <c r="G1894" s="57">
        <v>-0.16906205507278571</v>
      </c>
    </row>
    <row r="1895" spans="1:7">
      <c r="A1895" t="s">
        <v>316</v>
      </c>
      <c r="B1895">
        <v>33</v>
      </c>
      <c r="C1895" t="s">
        <v>40</v>
      </c>
      <c r="D1895">
        <v>4</v>
      </c>
      <c r="E1895">
        <v>3</v>
      </c>
      <c r="F1895" s="56">
        <v>42125</v>
      </c>
      <c r="G1895" s="57">
        <v>0.24898776159388092</v>
      </c>
    </row>
    <row r="1896" spans="1:7">
      <c r="A1896" t="s">
        <v>316</v>
      </c>
      <c r="B1896">
        <v>33</v>
      </c>
      <c r="C1896" t="s">
        <v>40</v>
      </c>
      <c r="D1896">
        <v>4.125</v>
      </c>
      <c r="E1896">
        <v>3</v>
      </c>
      <c r="F1896" s="56">
        <v>42125</v>
      </c>
      <c r="G1896" s="57">
        <v>0.29264526159388993</v>
      </c>
    </row>
    <row r="1897" spans="1:7">
      <c r="A1897" t="s">
        <v>316</v>
      </c>
      <c r="B1897">
        <v>33</v>
      </c>
      <c r="C1897" t="s">
        <v>40</v>
      </c>
      <c r="D1897">
        <v>4.25</v>
      </c>
      <c r="E1897">
        <v>3.5</v>
      </c>
      <c r="F1897" s="56">
        <v>42125</v>
      </c>
      <c r="G1897" s="57">
        <v>-0.9429905161838974</v>
      </c>
    </row>
    <row r="1898" spans="1:7">
      <c r="A1898" t="s">
        <v>316</v>
      </c>
      <c r="B1898">
        <v>33</v>
      </c>
      <c r="C1898" t="s">
        <v>40</v>
      </c>
      <c r="D1898">
        <v>4.375</v>
      </c>
      <c r="E1898">
        <v>3.5</v>
      </c>
      <c r="F1898" s="56">
        <v>42125</v>
      </c>
      <c r="G1898" s="57">
        <v>-0.42665878285055214</v>
      </c>
    </row>
    <row r="1899" spans="1:7">
      <c r="A1899" t="s">
        <v>316</v>
      </c>
      <c r="B1899">
        <v>33</v>
      </c>
      <c r="C1899" t="s">
        <v>40</v>
      </c>
      <c r="D1899">
        <v>4.5</v>
      </c>
      <c r="E1899">
        <v>3.5</v>
      </c>
      <c r="F1899" s="56">
        <v>42125</v>
      </c>
      <c r="G1899" s="57">
        <v>-0.10290001618388089</v>
      </c>
    </row>
    <row r="1900" spans="1:7">
      <c r="A1900" t="s">
        <v>316</v>
      </c>
      <c r="B1900">
        <v>33</v>
      </c>
      <c r="C1900" t="s">
        <v>40</v>
      </c>
      <c r="D1900">
        <v>4.625</v>
      </c>
      <c r="E1900">
        <v>3.5</v>
      </c>
      <c r="F1900" s="56">
        <v>42125</v>
      </c>
      <c r="G1900" s="57">
        <v>-0.18584001618388868</v>
      </c>
    </row>
    <row r="1901" spans="1:7">
      <c r="A1901" t="s">
        <v>316</v>
      </c>
      <c r="B1901">
        <v>33</v>
      </c>
      <c r="C1901" t="s">
        <v>40</v>
      </c>
      <c r="D1901">
        <v>4.75</v>
      </c>
      <c r="E1901">
        <v>4</v>
      </c>
      <c r="F1901" s="56">
        <v>42125</v>
      </c>
      <c r="G1901" s="57">
        <v>-1.3187665939616835</v>
      </c>
    </row>
    <row r="1902" spans="1:7">
      <c r="A1902" t="s">
        <v>316</v>
      </c>
      <c r="B1902">
        <v>33</v>
      </c>
      <c r="C1902" t="s">
        <v>40</v>
      </c>
      <c r="D1902">
        <v>4.875</v>
      </c>
      <c r="E1902">
        <v>4</v>
      </c>
      <c r="F1902" s="56">
        <v>42125</v>
      </c>
      <c r="G1902" s="57">
        <v>-1.2669018606283515</v>
      </c>
    </row>
    <row r="1903" spans="1:7">
      <c r="A1903" t="s">
        <v>316</v>
      </c>
      <c r="B1903">
        <v>33</v>
      </c>
      <c r="C1903" t="s">
        <v>40</v>
      </c>
      <c r="D1903">
        <v>5</v>
      </c>
      <c r="E1903">
        <v>4</v>
      </c>
      <c r="F1903" s="56">
        <v>42125</v>
      </c>
      <c r="G1903" s="57">
        <v>-0.93966029396167983</v>
      </c>
    </row>
    <row r="1904" spans="1:7">
      <c r="A1904" t="s">
        <v>316</v>
      </c>
      <c r="B1904">
        <v>33</v>
      </c>
      <c r="C1904" t="s">
        <v>40</v>
      </c>
      <c r="D1904">
        <v>5.125</v>
      </c>
      <c r="E1904">
        <v>4</v>
      </c>
      <c r="F1904" s="56">
        <v>42125</v>
      </c>
      <c r="G1904" s="57">
        <v>-0.86907529396167149</v>
      </c>
    </row>
    <row r="1905" spans="1:7">
      <c r="A1905" t="s">
        <v>316</v>
      </c>
      <c r="B1905">
        <v>33</v>
      </c>
      <c r="C1905" t="s">
        <v>40</v>
      </c>
      <c r="D1905">
        <v>5.25</v>
      </c>
      <c r="E1905">
        <v>4.5</v>
      </c>
      <c r="F1905" s="56">
        <v>42125</v>
      </c>
      <c r="G1905" s="57">
        <v>-1.9088915717394457</v>
      </c>
    </row>
    <row r="1906" spans="1:7">
      <c r="A1906" t="s">
        <v>320</v>
      </c>
      <c r="B1906">
        <v>37</v>
      </c>
      <c r="C1906" t="s">
        <v>39</v>
      </c>
      <c r="D1906">
        <v>3.25</v>
      </c>
      <c r="E1906">
        <v>3</v>
      </c>
      <c r="F1906" s="56">
        <v>42095</v>
      </c>
      <c r="G1906" s="57">
        <v>-4.9824638717394407</v>
      </c>
    </row>
    <row r="1907" spans="1:7">
      <c r="A1907" t="s">
        <v>320</v>
      </c>
      <c r="B1907">
        <v>37</v>
      </c>
      <c r="C1907" t="s">
        <v>39</v>
      </c>
      <c r="D1907">
        <v>3.375</v>
      </c>
      <c r="E1907">
        <v>3</v>
      </c>
      <c r="F1907" s="56">
        <v>42095</v>
      </c>
      <c r="G1907" s="57">
        <v>-3.8020382384061264</v>
      </c>
    </row>
    <row r="1908" spans="1:7">
      <c r="A1908" t="s">
        <v>320</v>
      </c>
      <c r="B1908">
        <v>37</v>
      </c>
      <c r="C1908" t="s">
        <v>39</v>
      </c>
      <c r="D1908">
        <v>3.5</v>
      </c>
      <c r="E1908">
        <v>3</v>
      </c>
      <c r="F1908" s="56">
        <v>42095</v>
      </c>
      <c r="G1908" s="57">
        <v>-2.728462605072778</v>
      </c>
    </row>
    <row r="1909" spans="1:7">
      <c r="A1909" t="s">
        <v>320</v>
      </c>
      <c r="B1909">
        <v>37</v>
      </c>
      <c r="C1909" t="s">
        <v>39</v>
      </c>
      <c r="D1909">
        <v>3.625</v>
      </c>
      <c r="E1909">
        <v>3</v>
      </c>
      <c r="F1909" s="56">
        <v>42095</v>
      </c>
      <c r="G1909" s="57">
        <v>-1.7752554217394447</v>
      </c>
    </row>
    <row r="1910" spans="1:7">
      <c r="A1910" t="s">
        <v>320</v>
      </c>
      <c r="B1910">
        <v>37</v>
      </c>
      <c r="C1910" t="s">
        <v>39</v>
      </c>
      <c r="D1910">
        <v>3.75</v>
      </c>
      <c r="E1910">
        <v>3.5</v>
      </c>
      <c r="F1910" s="56">
        <v>42095</v>
      </c>
      <c r="G1910" s="57">
        <v>-4.543361449517235</v>
      </c>
    </row>
    <row r="1911" spans="1:7">
      <c r="A1911" t="s">
        <v>320</v>
      </c>
      <c r="B1911">
        <v>37</v>
      </c>
      <c r="C1911" t="s">
        <v>39</v>
      </c>
      <c r="D1911">
        <v>3.875</v>
      </c>
      <c r="E1911">
        <v>3.5</v>
      </c>
      <c r="F1911" s="56">
        <v>42095</v>
      </c>
      <c r="G1911" s="57">
        <v>-3.6014230161839009</v>
      </c>
    </row>
    <row r="1912" spans="1:7">
      <c r="A1912" t="s">
        <v>320</v>
      </c>
      <c r="B1912">
        <v>37</v>
      </c>
      <c r="C1912" t="s">
        <v>39</v>
      </c>
      <c r="D1912">
        <v>4</v>
      </c>
      <c r="E1912">
        <v>3.5</v>
      </c>
      <c r="F1912" s="56">
        <v>42095</v>
      </c>
      <c r="G1912" s="57">
        <v>-2.7277345828505588</v>
      </c>
    </row>
    <row r="1913" spans="1:7">
      <c r="A1913" t="s">
        <v>320</v>
      </c>
      <c r="B1913">
        <v>37</v>
      </c>
      <c r="C1913" t="s">
        <v>39</v>
      </c>
      <c r="D1913">
        <v>4.125</v>
      </c>
      <c r="E1913">
        <v>3.5</v>
      </c>
      <c r="F1913" s="56">
        <v>42095</v>
      </c>
      <c r="G1913" s="57">
        <v>-1.9177130995172433</v>
      </c>
    </row>
    <row r="1914" spans="1:7">
      <c r="A1914" t="s">
        <v>320</v>
      </c>
      <c r="B1914">
        <v>37</v>
      </c>
      <c r="C1914" t="s">
        <v>39</v>
      </c>
      <c r="D1914">
        <v>4.25</v>
      </c>
      <c r="E1914">
        <v>4</v>
      </c>
      <c r="F1914" s="56">
        <v>42095</v>
      </c>
      <c r="G1914" s="57">
        <v>-4.2727602272949952</v>
      </c>
    </row>
    <row r="1915" spans="1:7">
      <c r="A1915" t="s">
        <v>320</v>
      </c>
      <c r="B1915">
        <v>37</v>
      </c>
      <c r="C1915" t="s">
        <v>39</v>
      </c>
      <c r="D1915">
        <v>4.375</v>
      </c>
      <c r="E1915">
        <v>4</v>
      </c>
      <c r="F1915" s="56">
        <v>42095</v>
      </c>
      <c r="G1915" s="57">
        <v>-3.4645512439616795</v>
      </c>
    </row>
    <row r="1916" spans="1:7">
      <c r="A1916" t="s">
        <v>320</v>
      </c>
      <c r="B1916">
        <v>37</v>
      </c>
      <c r="C1916" t="s">
        <v>39</v>
      </c>
      <c r="D1916">
        <v>4.5</v>
      </c>
      <c r="E1916">
        <v>4</v>
      </c>
      <c r="F1916" s="56">
        <v>42095</v>
      </c>
      <c r="G1916" s="57">
        <v>-2.7312026606283411</v>
      </c>
    </row>
    <row r="1917" spans="1:7">
      <c r="A1917" t="s">
        <v>320</v>
      </c>
      <c r="B1917">
        <v>37</v>
      </c>
      <c r="C1917" t="s">
        <v>39</v>
      </c>
      <c r="D1917">
        <v>4.625</v>
      </c>
      <c r="E1917">
        <v>4</v>
      </c>
      <c r="F1917" s="56">
        <v>42095</v>
      </c>
      <c r="G1917" s="57">
        <v>-2.1195362272950149</v>
      </c>
    </row>
    <row r="1918" spans="1:7">
      <c r="A1918" t="s">
        <v>320</v>
      </c>
      <c r="B1918">
        <v>37</v>
      </c>
      <c r="C1918" t="s">
        <v>39</v>
      </c>
      <c r="D1918">
        <v>4.75</v>
      </c>
      <c r="E1918">
        <v>4.5</v>
      </c>
      <c r="F1918" s="56">
        <v>42095</v>
      </c>
      <c r="G1918" s="57">
        <v>-6.9552313050727861</v>
      </c>
    </row>
    <row r="1919" spans="1:7">
      <c r="A1919" t="s">
        <v>320</v>
      </c>
      <c r="B1919">
        <v>37</v>
      </c>
      <c r="C1919" t="s">
        <v>39</v>
      </c>
      <c r="D1919">
        <v>4.875</v>
      </c>
      <c r="E1919">
        <v>4.5</v>
      </c>
      <c r="F1919" s="56">
        <v>42095</v>
      </c>
      <c r="G1919" s="57">
        <v>-6.4620661217394542</v>
      </c>
    </row>
    <row r="1920" spans="1:7">
      <c r="A1920" t="s">
        <v>320</v>
      </c>
      <c r="B1920">
        <v>37</v>
      </c>
      <c r="C1920" t="s">
        <v>39</v>
      </c>
      <c r="D1920">
        <v>5</v>
      </c>
      <c r="E1920">
        <v>4.5</v>
      </c>
      <c r="F1920" s="56">
        <v>42095</v>
      </c>
      <c r="G1920" s="57">
        <v>-5.7775238384061112</v>
      </c>
    </row>
    <row r="1921" spans="1:7">
      <c r="A1921" t="s">
        <v>320</v>
      </c>
      <c r="B1921">
        <v>37</v>
      </c>
      <c r="C1921" t="s">
        <v>39</v>
      </c>
      <c r="D1921">
        <v>5.125</v>
      </c>
      <c r="E1921">
        <v>4.5</v>
      </c>
      <c r="F1921" s="56">
        <v>42095</v>
      </c>
      <c r="G1921" s="57">
        <v>-5.7673010606283412</v>
      </c>
    </row>
    <row r="1922" spans="1:7">
      <c r="A1922" t="s">
        <v>320</v>
      </c>
      <c r="B1922">
        <v>37</v>
      </c>
      <c r="C1922" t="s">
        <v>39</v>
      </c>
      <c r="D1922">
        <v>5.25</v>
      </c>
      <c r="E1922">
        <v>5</v>
      </c>
      <c r="F1922" s="56">
        <v>42095</v>
      </c>
      <c r="G1922" s="57">
        <v>-9.2036886828505544</v>
      </c>
    </row>
    <row r="1923" spans="1:7">
      <c r="A1923" t="s">
        <v>320</v>
      </c>
      <c r="B1923">
        <v>37</v>
      </c>
      <c r="C1923" t="s">
        <v>39</v>
      </c>
      <c r="D1923">
        <v>3.25</v>
      </c>
      <c r="E1923">
        <v>2.5</v>
      </c>
      <c r="F1923" s="56">
        <v>42095</v>
      </c>
      <c r="G1923" s="57">
        <v>-2.3064222050727778</v>
      </c>
    </row>
    <row r="1924" spans="1:7">
      <c r="A1924" t="s">
        <v>320</v>
      </c>
      <c r="B1924">
        <v>37</v>
      </c>
      <c r="C1924" t="s">
        <v>39</v>
      </c>
      <c r="D1924">
        <v>3.375</v>
      </c>
      <c r="E1924">
        <v>2.5</v>
      </c>
      <c r="F1924" s="56">
        <v>42095</v>
      </c>
      <c r="G1924" s="57">
        <v>-1.1259965717394635</v>
      </c>
    </row>
    <row r="1925" spans="1:7">
      <c r="A1925" t="s">
        <v>320</v>
      </c>
      <c r="B1925">
        <v>37</v>
      </c>
      <c r="C1925" t="s">
        <v>39</v>
      </c>
      <c r="D1925">
        <v>3.5</v>
      </c>
      <c r="E1925">
        <v>2.5</v>
      </c>
      <c r="F1925" s="56">
        <v>42095</v>
      </c>
      <c r="G1925" s="57">
        <v>-0.60227446062832257</v>
      </c>
    </row>
    <row r="1926" spans="1:7">
      <c r="A1926" t="s">
        <v>320</v>
      </c>
      <c r="B1926">
        <v>37</v>
      </c>
      <c r="C1926" t="s">
        <v>39</v>
      </c>
      <c r="D1926">
        <v>3.625</v>
      </c>
      <c r="E1926">
        <v>2.5</v>
      </c>
      <c r="F1926" s="56">
        <v>42095</v>
      </c>
      <c r="G1926" s="57">
        <v>-0.58132196062832975</v>
      </c>
    </row>
    <row r="1927" spans="1:7">
      <c r="A1927" t="s">
        <v>320</v>
      </c>
      <c r="B1927">
        <v>37</v>
      </c>
      <c r="C1927" t="s">
        <v>39</v>
      </c>
      <c r="D1927">
        <v>3.75</v>
      </c>
      <c r="E1927">
        <v>3</v>
      </c>
      <c r="F1927" s="56">
        <v>42095</v>
      </c>
      <c r="G1927" s="57">
        <v>-0.96114373840610767</v>
      </c>
    </row>
    <row r="1928" spans="1:7">
      <c r="A1928" t="s">
        <v>320</v>
      </c>
      <c r="B1928">
        <v>37</v>
      </c>
      <c r="C1928" t="s">
        <v>39</v>
      </c>
      <c r="D1928">
        <v>3.875</v>
      </c>
      <c r="E1928">
        <v>3</v>
      </c>
      <c r="F1928" s="56">
        <v>42095</v>
      </c>
      <c r="G1928" s="57">
        <v>-0.35692205507277208</v>
      </c>
    </row>
    <row r="1929" spans="1:7">
      <c r="A1929" t="s">
        <v>320</v>
      </c>
      <c r="B1929">
        <v>37</v>
      </c>
      <c r="C1929" t="s">
        <v>39</v>
      </c>
      <c r="D1929">
        <v>4</v>
      </c>
      <c r="E1929">
        <v>3</v>
      </c>
      <c r="F1929" s="56">
        <v>42095</v>
      </c>
      <c r="G1929" s="57">
        <v>2.0975261593903838E-2</v>
      </c>
    </row>
    <row r="1930" spans="1:7">
      <c r="A1930" t="s">
        <v>320</v>
      </c>
      <c r="B1930">
        <v>37</v>
      </c>
      <c r="C1930" t="s">
        <v>39</v>
      </c>
      <c r="D1930">
        <v>4.125</v>
      </c>
      <c r="E1930">
        <v>3</v>
      </c>
      <c r="F1930" s="56">
        <v>42095</v>
      </c>
      <c r="G1930" s="57">
        <v>2.5775261593892651E-2</v>
      </c>
    </row>
    <row r="1931" spans="1:7">
      <c r="A1931" t="s">
        <v>320</v>
      </c>
      <c r="B1931">
        <v>37</v>
      </c>
      <c r="C1931" t="s">
        <v>39</v>
      </c>
      <c r="D1931">
        <v>4.25</v>
      </c>
      <c r="E1931">
        <v>3.5</v>
      </c>
      <c r="F1931" s="56">
        <v>42095</v>
      </c>
      <c r="G1931" s="57">
        <v>-1.2452205161839061</v>
      </c>
    </row>
    <row r="1932" spans="1:7">
      <c r="A1932" t="s">
        <v>320</v>
      </c>
      <c r="B1932">
        <v>37</v>
      </c>
      <c r="C1932" t="s">
        <v>39</v>
      </c>
      <c r="D1932">
        <v>4.375</v>
      </c>
      <c r="E1932">
        <v>3.5</v>
      </c>
      <c r="F1932" s="56">
        <v>42095</v>
      </c>
      <c r="G1932" s="57">
        <v>-0.75784878285055868</v>
      </c>
    </row>
    <row r="1933" spans="1:7">
      <c r="A1933" t="s">
        <v>320</v>
      </c>
      <c r="B1933">
        <v>37</v>
      </c>
      <c r="C1933" t="s">
        <v>39</v>
      </c>
      <c r="D1933">
        <v>4.5</v>
      </c>
      <c r="E1933">
        <v>3.5</v>
      </c>
      <c r="F1933" s="56">
        <v>42095</v>
      </c>
      <c r="G1933" s="57">
        <v>-0.45362501618389217</v>
      </c>
    </row>
    <row r="1934" spans="1:7">
      <c r="A1934" t="s">
        <v>320</v>
      </c>
      <c r="B1934">
        <v>37</v>
      </c>
      <c r="C1934" t="s">
        <v>39</v>
      </c>
      <c r="D1934">
        <v>4.625</v>
      </c>
      <c r="E1934">
        <v>3.5</v>
      </c>
      <c r="F1934" s="56">
        <v>42095</v>
      </c>
      <c r="G1934" s="57">
        <v>-0.41373751618390031</v>
      </c>
    </row>
    <row r="1935" spans="1:7">
      <c r="A1935" t="s">
        <v>320</v>
      </c>
      <c r="B1935">
        <v>37</v>
      </c>
      <c r="C1935" t="s">
        <v>39</v>
      </c>
      <c r="D1935">
        <v>4.75</v>
      </c>
      <c r="E1935">
        <v>4</v>
      </c>
      <c r="F1935" s="56">
        <v>42095</v>
      </c>
      <c r="G1935" s="57">
        <v>-1.5333815939616784</v>
      </c>
    </row>
    <row r="1936" spans="1:7">
      <c r="A1936" t="s">
        <v>320</v>
      </c>
      <c r="B1936">
        <v>37</v>
      </c>
      <c r="C1936" t="s">
        <v>39</v>
      </c>
      <c r="D1936">
        <v>4.875</v>
      </c>
      <c r="E1936">
        <v>4</v>
      </c>
      <c r="F1936" s="56">
        <v>42095</v>
      </c>
      <c r="G1936" s="57">
        <v>-1.2089318606283541</v>
      </c>
    </row>
    <row r="1937" spans="1:7">
      <c r="A1937" t="s">
        <v>320</v>
      </c>
      <c r="B1937">
        <v>37</v>
      </c>
      <c r="C1937" t="s">
        <v>39</v>
      </c>
      <c r="D1937">
        <v>5</v>
      </c>
      <c r="E1937">
        <v>4</v>
      </c>
      <c r="F1937" s="56">
        <v>42095</v>
      </c>
      <c r="G1937" s="57">
        <v>-0.87670279396168382</v>
      </c>
    </row>
    <row r="1938" spans="1:7">
      <c r="A1938" t="s">
        <v>320</v>
      </c>
      <c r="B1938">
        <v>37</v>
      </c>
      <c r="C1938" t="s">
        <v>39</v>
      </c>
      <c r="D1938">
        <v>5.125</v>
      </c>
      <c r="E1938">
        <v>4</v>
      </c>
      <c r="F1938" s="56">
        <v>42095</v>
      </c>
      <c r="G1938" s="57">
        <v>-1.1850093939616784</v>
      </c>
    </row>
    <row r="1939" spans="1:7">
      <c r="A1939" t="s">
        <v>320</v>
      </c>
      <c r="B1939">
        <v>37</v>
      </c>
      <c r="C1939" t="s">
        <v>39</v>
      </c>
      <c r="D1939">
        <v>5.25</v>
      </c>
      <c r="E1939">
        <v>4.5</v>
      </c>
      <c r="F1939" s="56">
        <v>42095</v>
      </c>
      <c r="G1939" s="57">
        <v>-6.2678615717394592</v>
      </c>
    </row>
    <row r="1940" spans="1:7">
      <c r="A1940" t="s">
        <v>320</v>
      </c>
      <c r="B1940">
        <v>37</v>
      </c>
      <c r="C1940" t="s">
        <v>39</v>
      </c>
      <c r="D1940">
        <v>3.25</v>
      </c>
      <c r="E1940">
        <v>3</v>
      </c>
      <c r="F1940" s="56">
        <v>42125</v>
      </c>
      <c r="G1940" s="57">
        <v>-4.9824638717394549</v>
      </c>
    </row>
    <row r="1941" spans="1:7">
      <c r="A1941" t="s">
        <v>320</v>
      </c>
      <c r="B1941">
        <v>37</v>
      </c>
      <c r="C1941" t="s">
        <v>39</v>
      </c>
      <c r="D1941">
        <v>3.375</v>
      </c>
      <c r="E1941">
        <v>3</v>
      </c>
      <c r="F1941" s="56">
        <v>42125</v>
      </c>
      <c r="G1941" s="57">
        <v>-3.8020382384061406</v>
      </c>
    </row>
    <row r="1942" spans="1:7">
      <c r="A1942" t="s">
        <v>320</v>
      </c>
      <c r="B1942">
        <v>37</v>
      </c>
      <c r="C1942" t="s">
        <v>39</v>
      </c>
      <c r="D1942">
        <v>3.5</v>
      </c>
      <c r="E1942">
        <v>3</v>
      </c>
      <c r="F1942" s="56">
        <v>42125</v>
      </c>
      <c r="G1942" s="57">
        <v>-2.7284626050727923</v>
      </c>
    </row>
    <row r="1943" spans="1:7">
      <c r="A1943" t="s">
        <v>320</v>
      </c>
      <c r="B1943">
        <v>37</v>
      </c>
      <c r="C1943" t="s">
        <v>39</v>
      </c>
      <c r="D1943">
        <v>3.625</v>
      </c>
      <c r="E1943">
        <v>3</v>
      </c>
      <c r="F1943" s="56">
        <v>42125</v>
      </c>
      <c r="G1943" s="57">
        <v>-1.7752554217394589</v>
      </c>
    </row>
    <row r="1944" spans="1:7">
      <c r="A1944" t="s">
        <v>320</v>
      </c>
      <c r="B1944">
        <v>37</v>
      </c>
      <c r="C1944" t="s">
        <v>39</v>
      </c>
      <c r="D1944">
        <v>3.75</v>
      </c>
      <c r="E1944">
        <v>3.5</v>
      </c>
      <c r="F1944" s="56">
        <v>42125</v>
      </c>
      <c r="G1944" s="57">
        <v>-4.5433614495172208</v>
      </c>
    </row>
    <row r="1945" spans="1:7">
      <c r="A1945" t="s">
        <v>320</v>
      </c>
      <c r="B1945">
        <v>37</v>
      </c>
      <c r="C1945" t="s">
        <v>39</v>
      </c>
      <c r="D1945">
        <v>3.875</v>
      </c>
      <c r="E1945">
        <v>3.5</v>
      </c>
      <c r="F1945" s="56">
        <v>42125</v>
      </c>
      <c r="G1945" s="57">
        <v>-3.6014230161838867</v>
      </c>
    </row>
    <row r="1946" spans="1:7">
      <c r="A1946" t="s">
        <v>320</v>
      </c>
      <c r="B1946">
        <v>37</v>
      </c>
      <c r="C1946" t="s">
        <v>39</v>
      </c>
      <c r="D1946">
        <v>4</v>
      </c>
      <c r="E1946">
        <v>3.5</v>
      </c>
      <c r="F1946" s="56">
        <v>42125</v>
      </c>
      <c r="G1946" s="57">
        <v>-2.7277345828505446</v>
      </c>
    </row>
    <row r="1947" spans="1:7">
      <c r="A1947" t="s">
        <v>320</v>
      </c>
      <c r="B1947">
        <v>37</v>
      </c>
      <c r="C1947" t="s">
        <v>39</v>
      </c>
      <c r="D1947">
        <v>4.125</v>
      </c>
      <c r="E1947">
        <v>3.5</v>
      </c>
      <c r="F1947" s="56">
        <v>42125</v>
      </c>
      <c r="G1947" s="57">
        <v>-1.9177130995172291</v>
      </c>
    </row>
    <row r="1948" spans="1:7">
      <c r="A1948" t="s">
        <v>320</v>
      </c>
      <c r="B1948">
        <v>37</v>
      </c>
      <c r="C1948" t="s">
        <v>39</v>
      </c>
      <c r="D1948">
        <v>4.25</v>
      </c>
      <c r="E1948">
        <v>4</v>
      </c>
      <c r="F1948" s="56">
        <v>42125</v>
      </c>
      <c r="G1948" s="57">
        <v>-4.2727602272950094</v>
      </c>
    </row>
    <row r="1949" spans="1:7">
      <c r="A1949" t="s">
        <v>320</v>
      </c>
      <c r="B1949">
        <v>37</v>
      </c>
      <c r="C1949" t="s">
        <v>39</v>
      </c>
      <c r="D1949">
        <v>4.375</v>
      </c>
      <c r="E1949">
        <v>4</v>
      </c>
      <c r="F1949" s="56">
        <v>42125</v>
      </c>
      <c r="G1949" s="57">
        <v>-3.4645512439616795</v>
      </c>
    </row>
    <row r="1950" spans="1:7">
      <c r="A1950" t="s">
        <v>320</v>
      </c>
      <c r="B1950">
        <v>37</v>
      </c>
      <c r="C1950" t="s">
        <v>39</v>
      </c>
      <c r="D1950">
        <v>4.5</v>
      </c>
      <c r="E1950">
        <v>4</v>
      </c>
      <c r="F1950" s="56">
        <v>42125</v>
      </c>
      <c r="G1950" s="57">
        <v>-2.7312026606283411</v>
      </c>
    </row>
    <row r="1951" spans="1:7">
      <c r="A1951" t="s">
        <v>320</v>
      </c>
      <c r="B1951">
        <v>37</v>
      </c>
      <c r="C1951" t="s">
        <v>39</v>
      </c>
      <c r="D1951">
        <v>4.625</v>
      </c>
      <c r="E1951">
        <v>4</v>
      </c>
      <c r="F1951" s="56">
        <v>42125</v>
      </c>
      <c r="G1951" s="57">
        <v>-2.1195362272950149</v>
      </c>
    </row>
    <row r="1952" spans="1:7">
      <c r="A1952" t="s">
        <v>320</v>
      </c>
      <c r="B1952">
        <v>37</v>
      </c>
      <c r="C1952" t="s">
        <v>39</v>
      </c>
      <c r="D1952">
        <v>4.75</v>
      </c>
      <c r="E1952">
        <v>4.5</v>
      </c>
      <c r="F1952" s="56">
        <v>42125</v>
      </c>
      <c r="G1952" s="57">
        <v>-6.9552313050727861</v>
      </c>
    </row>
    <row r="1953" spans="1:7">
      <c r="A1953" t="s">
        <v>320</v>
      </c>
      <c r="B1953">
        <v>37</v>
      </c>
      <c r="C1953" t="s">
        <v>39</v>
      </c>
      <c r="D1953">
        <v>4.875</v>
      </c>
      <c r="E1953">
        <v>4.5</v>
      </c>
      <c r="F1953" s="56">
        <v>42125</v>
      </c>
      <c r="G1953" s="57">
        <v>-6.4620661217394542</v>
      </c>
    </row>
    <row r="1954" spans="1:7">
      <c r="A1954" t="s">
        <v>320</v>
      </c>
      <c r="B1954">
        <v>37</v>
      </c>
      <c r="C1954" t="s">
        <v>39</v>
      </c>
      <c r="D1954">
        <v>5</v>
      </c>
      <c r="E1954">
        <v>4.5</v>
      </c>
      <c r="F1954" s="56">
        <v>42125</v>
      </c>
      <c r="G1954" s="57">
        <v>-5.7775238384061112</v>
      </c>
    </row>
    <row r="1955" spans="1:7">
      <c r="A1955" t="s">
        <v>320</v>
      </c>
      <c r="B1955">
        <v>37</v>
      </c>
      <c r="C1955" t="s">
        <v>39</v>
      </c>
      <c r="D1955">
        <v>5.125</v>
      </c>
      <c r="E1955">
        <v>4.5</v>
      </c>
      <c r="F1955" s="56">
        <v>42125</v>
      </c>
      <c r="G1955" s="57">
        <v>-5.8857038384061156</v>
      </c>
    </row>
    <row r="1956" spans="1:7">
      <c r="A1956" t="s">
        <v>320</v>
      </c>
      <c r="B1956">
        <v>37</v>
      </c>
      <c r="C1956" t="s">
        <v>39</v>
      </c>
      <c r="D1956">
        <v>5.25</v>
      </c>
      <c r="E1956">
        <v>5</v>
      </c>
      <c r="F1956" s="56">
        <v>42125</v>
      </c>
      <c r="G1956" s="57">
        <v>-9.2036886828505686</v>
      </c>
    </row>
    <row r="1957" spans="1:7">
      <c r="A1957" t="s">
        <v>320</v>
      </c>
      <c r="B1957">
        <v>37</v>
      </c>
      <c r="C1957" t="s">
        <v>39</v>
      </c>
      <c r="D1957">
        <v>3.25</v>
      </c>
      <c r="E1957">
        <v>2.5</v>
      </c>
      <c r="F1957" s="56">
        <v>42125</v>
      </c>
      <c r="G1957" s="57">
        <v>-2.3286444272950035</v>
      </c>
    </row>
    <row r="1958" spans="1:7">
      <c r="A1958" t="s">
        <v>320</v>
      </c>
      <c r="B1958">
        <v>37</v>
      </c>
      <c r="C1958" t="s">
        <v>39</v>
      </c>
      <c r="D1958">
        <v>3.375</v>
      </c>
      <c r="E1958">
        <v>2.5</v>
      </c>
      <c r="F1958" s="56">
        <v>42125</v>
      </c>
      <c r="G1958" s="57">
        <v>-1.1482187939616892</v>
      </c>
    </row>
    <row r="1959" spans="1:7">
      <c r="A1959" t="s">
        <v>320</v>
      </c>
      <c r="B1959">
        <v>37</v>
      </c>
      <c r="C1959" t="s">
        <v>39</v>
      </c>
      <c r="D1959">
        <v>3.5</v>
      </c>
      <c r="E1959">
        <v>2.5</v>
      </c>
      <c r="F1959" s="56">
        <v>42125</v>
      </c>
      <c r="G1959" s="57">
        <v>-0.60227446062832257</v>
      </c>
    </row>
    <row r="1960" spans="1:7">
      <c r="A1960" t="s">
        <v>320</v>
      </c>
      <c r="B1960">
        <v>37</v>
      </c>
      <c r="C1960" t="s">
        <v>39</v>
      </c>
      <c r="D1960">
        <v>3.625</v>
      </c>
      <c r="E1960">
        <v>2.5</v>
      </c>
      <c r="F1960" s="56">
        <v>42125</v>
      </c>
      <c r="G1960" s="57">
        <v>-0.58132196062832975</v>
      </c>
    </row>
    <row r="1961" spans="1:7">
      <c r="A1961" t="s">
        <v>320</v>
      </c>
      <c r="B1961">
        <v>37</v>
      </c>
      <c r="C1961" t="s">
        <v>39</v>
      </c>
      <c r="D1961">
        <v>3.75</v>
      </c>
      <c r="E1961">
        <v>3</v>
      </c>
      <c r="F1961" s="56">
        <v>42125</v>
      </c>
      <c r="G1961" s="57">
        <v>-0.96114373840612188</v>
      </c>
    </row>
    <row r="1962" spans="1:7">
      <c r="A1962" t="s">
        <v>320</v>
      </c>
      <c r="B1962">
        <v>37</v>
      </c>
      <c r="C1962" t="s">
        <v>39</v>
      </c>
      <c r="D1962">
        <v>3.875</v>
      </c>
      <c r="E1962">
        <v>3</v>
      </c>
      <c r="F1962" s="56">
        <v>42125</v>
      </c>
      <c r="G1962" s="57">
        <v>-0.35692205507278629</v>
      </c>
    </row>
    <row r="1963" spans="1:7">
      <c r="A1963" t="s">
        <v>320</v>
      </c>
      <c r="B1963">
        <v>37</v>
      </c>
      <c r="C1963" t="s">
        <v>39</v>
      </c>
      <c r="D1963">
        <v>4</v>
      </c>
      <c r="E1963">
        <v>3</v>
      </c>
      <c r="F1963" s="56">
        <v>42125</v>
      </c>
      <c r="G1963" s="57">
        <v>2.0975261593889627E-2</v>
      </c>
    </row>
    <row r="1964" spans="1:7">
      <c r="A1964" t="s">
        <v>320</v>
      </c>
      <c r="B1964">
        <v>37</v>
      </c>
      <c r="C1964" t="s">
        <v>39</v>
      </c>
      <c r="D1964">
        <v>4.125</v>
      </c>
      <c r="E1964">
        <v>3</v>
      </c>
      <c r="F1964" s="56">
        <v>42125</v>
      </c>
      <c r="G1964" s="57">
        <v>2.577526159387844E-2</v>
      </c>
    </row>
    <row r="1965" spans="1:7">
      <c r="A1965" t="s">
        <v>320</v>
      </c>
      <c r="B1965">
        <v>37</v>
      </c>
      <c r="C1965" t="s">
        <v>39</v>
      </c>
      <c r="D1965">
        <v>4.25</v>
      </c>
      <c r="E1965">
        <v>3.5</v>
      </c>
      <c r="F1965" s="56">
        <v>42125</v>
      </c>
      <c r="G1965" s="57">
        <v>-1.2452205161838918</v>
      </c>
    </row>
    <row r="1966" spans="1:7">
      <c r="A1966" t="s">
        <v>320</v>
      </c>
      <c r="B1966">
        <v>37</v>
      </c>
      <c r="C1966" t="s">
        <v>39</v>
      </c>
      <c r="D1966">
        <v>4.375</v>
      </c>
      <c r="E1966">
        <v>3.5</v>
      </c>
      <c r="F1966" s="56">
        <v>42125</v>
      </c>
      <c r="G1966" s="57">
        <v>-0.75784878285054447</v>
      </c>
    </row>
    <row r="1967" spans="1:7">
      <c r="A1967" t="s">
        <v>320</v>
      </c>
      <c r="B1967">
        <v>37</v>
      </c>
      <c r="C1967" t="s">
        <v>39</v>
      </c>
      <c r="D1967">
        <v>4.5</v>
      </c>
      <c r="E1967">
        <v>3.5</v>
      </c>
      <c r="F1967" s="56">
        <v>42125</v>
      </c>
      <c r="G1967" s="57">
        <v>-0.45362501618387796</v>
      </c>
    </row>
    <row r="1968" spans="1:7">
      <c r="A1968" t="s">
        <v>320</v>
      </c>
      <c r="B1968">
        <v>37</v>
      </c>
      <c r="C1968" t="s">
        <v>39</v>
      </c>
      <c r="D1968">
        <v>4.625</v>
      </c>
      <c r="E1968">
        <v>3.5</v>
      </c>
      <c r="F1968" s="56">
        <v>42125</v>
      </c>
      <c r="G1968" s="57">
        <v>-0.4137375161838861</v>
      </c>
    </row>
    <row r="1969" spans="1:7">
      <c r="A1969" t="s">
        <v>320</v>
      </c>
      <c r="B1969">
        <v>37</v>
      </c>
      <c r="C1969" t="s">
        <v>39</v>
      </c>
      <c r="D1969">
        <v>4.75</v>
      </c>
      <c r="E1969">
        <v>4</v>
      </c>
      <c r="F1969" s="56">
        <v>42125</v>
      </c>
      <c r="G1969" s="57">
        <v>-1.5333815939616784</v>
      </c>
    </row>
    <row r="1970" spans="1:7">
      <c r="A1970" t="s">
        <v>320</v>
      </c>
      <c r="B1970">
        <v>37</v>
      </c>
      <c r="C1970" t="s">
        <v>39</v>
      </c>
      <c r="D1970">
        <v>4.875</v>
      </c>
      <c r="E1970">
        <v>4</v>
      </c>
      <c r="F1970" s="56">
        <v>42125</v>
      </c>
      <c r="G1970" s="57">
        <v>-1.2089318606283541</v>
      </c>
    </row>
    <row r="1971" spans="1:7">
      <c r="A1971" t="s">
        <v>320</v>
      </c>
      <c r="B1971">
        <v>37</v>
      </c>
      <c r="C1971" t="s">
        <v>39</v>
      </c>
      <c r="D1971">
        <v>5</v>
      </c>
      <c r="E1971">
        <v>4</v>
      </c>
      <c r="F1971" s="56">
        <v>42125</v>
      </c>
      <c r="G1971" s="57">
        <v>-0.87670279396168382</v>
      </c>
    </row>
    <row r="1972" spans="1:7">
      <c r="A1972" t="s">
        <v>320</v>
      </c>
      <c r="B1972">
        <v>37</v>
      </c>
      <c r="C1972" t="s">
        <v>39</v>
      </c>
      <c r="D1972">
        <v>5.125</v>
      </c>
      <c r="E1972">
        <v>4</v>
      </c>
      <c r="F1972" s="56">
        <v>42125</v>
      </c>
      <c r="G1972" s="57">
        <v>-1.1850093939616784</v>
      </c>
    </row>
    <row r="1973" spans="1:7">
      <c r="A1973" t="s">
        <v>320</v>
      </c>
      <c r="B1973">
        <v>37</v>
      </c>
      <c r="C1973" t="s">
        <v>39</v>
      </c>
      <c r="D1973">
        <v>5.25</v>
      </c>
      <c r="E1973">
        <v>4.5</v>
      </c>
      <c r="F1973" s="56">
        <v>42125</v>
      </c>
      <c r="G1973" s="57">
        <v>-6.267861571739445</v>
      </c>
    </row>
    <row r="1974" spans="1:7">
      <c r="A1974" t="s">
        <v>322</v>
      </c>
      <c r="B1974">
        <v>34</v>
      </c>
      <c r="C1974" t="s">
        <v>39</v>
      </c>
      <c r="D1974">
        <v>3.25</v>
      </c>
      <c r="E1974">
        <v>3</v>
      </c>
      <c r="F1974" s="56">
        <v>42095</v>
      </c>
      <c r="G1974" s="57">
        <v>-5.001766371739464</v>
      </c>
    </row>
    <row r="1975" spans="1:7">
      <c r="A1975" t="s">
        <v>322</v>
      </c>
      <c r="B1975">
        <v>34</v>
      </c>
      <c r="C1975" t="s">
        <v>39</v>
      </c>
      <c r="D1975">
        <v>3.375</v>
      </c>
      <c r="E1975">
        <v>3</v>
      </c>
      <c r="F1975" s="56">
        <v>42095</v>
      </c>
      <c r="G1975" s="57">
        <v>-3.7986232384061367</v>
      </c>
    </row>
    <row r="1976" spans="1:7">
      <c r="A1976" t="s">
        <v>322</v>
      </c>
      <c r="B1976">
        <v>34</v>
      </c>
      <c r="C1976" t="s">
        <v>39</v>
      </c>
      <c r="D1976">
        <v>3.5</v>
      </c>
      <c r="E1976">
        <v>3</v>
      </c>
      <c r="F1976" s="56">
        <v>42095</v>
      </c>
      <c r="G1976" s="57">
        <v>-2.6971651050727985</v>
      </c>
    </row>
    <row r="1977" spans="1:7">
      <c r="A1977" t="s">
        <v>322</v>
      </c>
      <c r="B1977">
        <v>34</v>
      </c>
      <c r="C1977" t="s">
        <v>39</v>
      </c>
      <c r="D1977">
        <v>3.625</v>
      </c>
      <c r="E1977">
        <v>3</v>
      </c>
      <c r="F1977" s="56">
        <v>42095</v>
      </c>
      <c r="G1977" s="57">
        <v>-1.7104004217394646</v>
      </c>
    </row>
    <row r="1978" spans="1:7">
      <c r="A1978" t="s">
        <v>322</v>
      </c>
      <c r="B1978">
        <v>34</v>
      </c>
      <c r="C1978" t="s">
        <v>39</v>
      </c>
      <c r="D1978">
        <v>3.75</v>
      </c>
      <c r="E1978">
        <v>3.5</v>
      </c>
      <c r="F1978" s="56">
        <v>42095</v>
      </c>
      <c r="G1978" s="57">
        <v>-4.4405214495172487</v>
      </c>
    </row>
    <row r="1979" spans="1:7">
      <c r="A1979" t="s">
        <v>322</v>
      </c>
      <c r="B1979">
        <v>34</v>
      </c>
      <c r="C1979" t="s">
        <v>39</v>
      </c>
      <c r="D1979">
        <v>3.875</v>
      </c>
      <c r="E1979">
        <v>3.5</v>
      </c>
      <c r="F1979" s="56">
        <v>42095</v>
      </c>
      <c r="G1979" s="57">
        <v>-3.4585630161839163</v>
      </c>
    </row>
    <row r="1980" spans="1:7">
      <c r="A1980" t="s">
        <v>322</v>
      </c>
      <c r="B1980">
        <v>34</v>
      </c>
      <c r="C1980" t="s">
        <v>39</v>
      </c>
      <c r="D1980">
        <v>4</v>
      </c>
      <c r="E1980">
        <v>3.5</v>
      </c>
      <c r="F1980" s="56">
        <v>42095</v>
      </c>
      <c r="G1980" s="57">
        <v>-2.5447220828505834</v>
      </c>
    </row>
    <row r="1981" spans="1:7">
      <c r="A1981" t="s">
        <v>322</v>
      </c>
      <c r="B1981">
        <v>34</v>
      </c>
      <c r="C1981" t="s">
        <v>39</v>
      </c>
      <c r="D1981">
        <v>4.125</v>
      </c>
      <c r="E1981">
        <v>3.5</v>
      </c>
      <c r="F1981" s="56">
        <v>42095</v>
      </c>
      <c r="G1981" s="57">
        <v>-1.6958430995172478</v>
      </c>
    </row>
    <row r="1982" spans="1:7">
      <c r="A1982" t="s">
        <v>322</v>
      </c>
      <c r="B1982">
        <v>34</v>
      </c>
      <c r="C1982" t="s">
        <v>39</v>
      </c>
      <c r="D1982">
        <v>4.25</v>
      </c>
      <c r="E1982">
        <v>4</v>
      </c>
      <c r="F1982" s="56">
        <v>42095</v>
      </c>
      <c r="G1982" s="57">
        <v>-4.0155302272950166</v>
      </c>
    </row>
    <row r="1983" spans="1:7">
      <c r="A1983" t="s">
        <v>322</v>
      </c>
      <c r="B1983">
        <v>34</v>
      </c>
      <c r="C1983" t="s">
        <v>39</v>
      </c>
      <c r="D1983">
        <v>4.375</v>
      </c>
      <c r="E1983">
        <v>4</v>
      </c>
      <c r="F1983" s="56">
        <v>42095</v>
      </c>
      <c r="G1983" s="57">
        <v>-3.1783612439617031</v>
      </c>
    </row>
    <row r="1984" spans="1:7">
      <c r="A1984" t="s">
        <v>322</v>
      </c>
      <c r="B1984">
        <v>34</v>
      </c>
      <c r="C1984" t="s">
        <v>39</v>
      </c>
      <c r="D1984">
        <v>4.5</v>
      </c>
      <c r="E1984">
        <v>4</v>
      </c>
      <c r="F1984" s="56">
        <v>42095</v>
      </c>
      <c r="G1984" s="57">
        <v>-2.4254776606283599</v>
      </c>
    </row>
    <row r="1985" spans="1:7">
      <c r="A1985" t="s">
        <v>322</v>
      </c>
      <c r="B1985">
        <v>34</v>
      </c>
      <c r="C1985" t="s">
        <v>39</v>
      </c>
      <c r="D1985">
        <v>4.625</v>
      </c>
      <c r="E1985">
        <v>4</v>
      </c>
      <c r="F1985" s="56">
        <v>42095</v>
      </c>
      <c r="G1985" s="57">
        <v>-1.9366387272950334</v>
      </c>
    </row>
    <row r="1986" spans="1:7">
      <c r="A1986" t="s">
        <v>322</v>
      </c>
      <c r="B1986">
        <v>34</v>
      </c>
      <c r="C1986" t="s">
        <v>39</v>
      </c>
      <c r="D1986">
        <v>4.75</v>
      </c>
      <c r="E1986">
        <v>4.5</v>
      </c>
      <c r="F1986" s="56">
        <v>42095</v>
      </c>
      <c r="G1986" s="57">
        <v>-4.2543663050728071</v>
      </c>
    </row>
    <row r="1987" spans="1:7">
      <c r="A1987" t="s">
        <v>322</v>
      </c>
      <c r="B1987">
        <v>34</v>
      </c>
      <c r="C1987" t="s">
        <v>39</v>
      </c>
      <c r="D1987">
        <v>4.875</v>
      </c>
      <c r="E1987">
        <v>4.5</v>
      </c>
      <c r="F1987" s="56">
        <v>42095</v>
      </c>
      <c r="G1987" s="57">
        <v>-4.0337861217394675</v>
      </c>
    </row>
    <row r="1988" spans="1:7">
      <c r="A1988" t="s">
        <v>322</v>
      </c>
      <c r="B1988">
        <v>34</v>
      </c>
      <c r="C1988" t="s">
        <v>39</v>
      </c>
      <c r="D1988">
        <v>5</v>
      </c>
      <c r="E1988">
        <v>4.5</v>
      </c>
      <c r="F1988" s="56">
        <v>42095</v>
      </c>
      <c r="G1988" s="57">
        <v>-3.3542313384061231</v>
      </c>
    </row>
    <row r="1989" spans="1:7">
      <c r="A1989" t="s">
        <v>322</v>
      </c>
      <c r="B1989">
        <v>34</v>
      </c>
      <c r="C1989" t="s">
        <v>39</v>
      </c>
      <c r="D1989">
        <v>5.125</v>
      </c>
      <c r="E1989">
        <v>4.5</v>
      </c>
      <c r="F1989" s="56">
        <v>42095</v>
      </c>
      <c r="G1989" s="57">
        <v>-2.5995869550727946</v>
      </c>
    </row>
    <row r="1990" spans="1:7">
      <c r="A1990" t="s">
        <v>322</v>
      </c>
      <c r="B1990">
        <v>34</v>
      </c>
      <c r="C1990" t="s">
        <v>39</v>
      </c>
      <c r="D1990">
        <v>5.25</v>
      </c>
      <c r="E1990">
        <v>5</v>
      </c>
      <c r="F1990" s="56">
        <v>42095</v>
      </c>
      <c r="G1990" s="57">
        <v>-4.889718682850571</v>
      </c>
    </row>
    <row r="1991" spans="1:7">
      <c r="A1991" t="s">
        <v>322</v>
      </c>
      <c r="B1991">
        <v>34</v>
      </c>
      <c r="C1991" t="s">
        <v>39</v>
      </c>
      <c r="D1991">
        <v>3.25</v>
      </c>
      <c r="E1991">
        <v>2.5</v>
      </c>
      <c r="F1991" s="56">
        <v>42095</v>
      </c>
      <c r="G1991" s="57">
        <v>-0.77234566062836052</v>
      </c>
    </row>
    <row r="1992" spans="1:7">
      <c r="A1992" t="s">
        <v>322</v>
      </c>
      <c r="B1992">
        <v>34</v>
      </c>
      <c r="C1992" t="s">
        <v>39</v>
      </c>
      <c r="D1992">
        <v>3.375</v>
      </c>
      <c r="E1992">
        <v>2.5</v>
      </c>
      <c r="F1992" s="56">
        <v>42095</v>
      </c>
      <c r="G1992" s="57">
        <v>-1.0988327295009981E-2</v>
      </c>
    </row>
    <row r="1993" spans="1:7">
      <c r="A1993" t="s">
        <v>322</v>
      </c>
      <c r="B1993">
        <v>34</v>
      </c>
      <c r="C1993" t="s">
        <v>39</v>
      </c>
      <c r="D1993">
        <v>3.5</v>
      </c>
      <c r="E1993">
        <v>2.5</v>
      </c>
      <c r="F1993" s="56">
        <v>42095</v>
      </c>
      <c r="G1993" s="57">
        <v>0.49152303937165698</v>
      </c>
    </row>
    <row r="1994" spans="1:7">
      <c r="A1994" t="s">
        <v>322</v>
      </c>
      <c r="B1994">
        <v>34</v>
      </c>
      <c r="C1994" t="s">
        <v>39</v>
      </c>
      <c r="D1994">
        <v>3.625</v>
      </c>
      <c r="E1994">
        <v>2.5</v>
      </c>
      <c r="F1994" s="56">
        <v>42095</v>
      </c>
      <c r="G1994" s="57">
        <v>0.54603303937165037</v>
      </c>
    </row>
    <row r="1995" spans="1:7">
      <c r="A1995" t="s">
        <v>322</v>
      </c>
      <c r="B1995">
        <v>34</v>
      </c>
      <c r="C1995" t="s">
        <v>39</v>
      </c>
      <c r="D1995">
        <v>3.75</v>
      </c>
      <c r="E1995">
        <v>3</v>
      </c>
      <c r="F1995" s="56">
        <v>42095</v>
      </c>
      <c r="G1995" s="57">
        <v>-0.8583037384061214</v>
      </c>
    </row>
    <row r="1996" spans="1:7">
      <c r="A1996" t="s">
        <v>322</v>
      </c>
      <c r="B1996">
        <v>34</v>
      </c>
      <c r="C1996" t="s">
        <v>39</v>
      </c>
      <c r="D1996">
        <v>3.875</v>
      </c>
      <c r="E1996">
        <v>3</v>
      </c>
      <c r="F1996" s="56">
        <v>42095</v>
      </c>
      <c r="G1996" s="57">
        <v>-0.21406205507278742</v>
      </c>
    </row>
    <row r="1997" spans="1:7">
      <c r="A1997" t="s">
        <v>322</v>
      </c>
      <c r="B1997">
        <v>34</v>
      </c>
      <c r="C1997" t="s">
        <v>39</v>
      </c>
      <c r="D1997">
        <v>4</v>
      </c>
      <c r="E1997">
        <v>3</v>
      </c>
      <c r="F1997" s="56">
        <v>42095</v>
      </c>
      <c r="G1997" s="57">
        <v>0.20398776159387921</v>
      </c>
    </row>
    <row r="1998" spans="1:7">
      <c r="A1998" t="s">
        <v>322</v>
      </c>
      <c r="B1998">
        <v>34</v>
      </c>
      <c r="C1998" t="s">
        <v>39</v>
      </c>
      <c r="D1998">
        <v>4.125</v>
      </c>
      <c r="E1998">
        <v>3</v>
      </c>
      <c r="F1998" s="56">
        <v>42095</v>
      </c>
      <c r="G1998" s="57">
        <v>0.24764526159388822</v>
      </c>
    </row>
    <row r="1999" spans="1:7">
      <c r="A1999" t="s">
        <v>322</v>
      </c>
      <c r="B1999">
        <v>34</v>
      </c>
      <c r="C1999" t="s">
        <v>39</v>
      </c>
      <c r="D1999">
        <v>4.25</v>
      </c>
      <c r="E1999">
        <v>3.5</v>
      </c>
      <c r="F1999" s="56">
        <v>42095</v>
      </c>
      <c r="G1999" s="57">
        <v>-0.98799051618392753</v>
      </c>
    </row>
    <row r="2000" spans="1:7">
      <c r="A2000" t="s">
        <v>322</v>
      </c>
      <c r="B2000">
        <v>34</v>
      </c>
      <c r="C2000" t="s">
        <v>39</v>
      </c>
      <c r="D2000">
        <v>4.375</v>
      </c>
      <c r="E2000">
        <v>3.5</v>
      </c>
      <c r="F2000" s="56">
        <v>42095</v>
      </c>
      <c r="G2000" s="57">
        <v>-0.47165878285058227</v>
      </c>
    </row>
    <row r="2001" spans="1:7">
      <c r="A2001" t="s">
        <v>322</v>
      </c>
      <c r="B2001">
        <v>34</v>
      </c>
      <c r="C2001" t="s">
        <v>39</v>
      </c>
      <c r="D2001">
        <v>4.5</v>
      </c>
      <c r="E2001">
        <v>3.5</v>
      </c>
      <c r="F2001" s="56">
        <v>42095</v>
      </c>
      <c r="G2001" s="57">
        <v>-0.14790001618391102</v>
      </c>
    </row>
    <row r="2002" spans="1:7">
      <c r="A2002" t="s">
        <v>322</v>
      </c>
      <c r="B2002">
        <v>34</v>
      </c>
      <c r="C2002" t="s">
        <v>39</v>
      </c>
      <c r="D2002">
        <v>4.625</v>
      </c>
      <c r="E2002">
        <v>3.5</v>
      </c>
      <c r="F2002" s="56">
        <v>42095</v>
      </c>
      <c r="G2002" s="57">
        <v>-0.23084001618391881</v>
      </c>
    </row>
    <row r="2003" spans="1:7">
      <c r="A2003" t="s">
        <v>322</v>
      </c>
      <c r="B2003">
        <v>34</v>
      </c>
      <c r="C2003" t="s">
        <v>39</v>
      </c>
      <c r="D2003">
        <v>4.75</v>
      </c>
      <c r="E2003">
        <v>4</v>
      </c>
      <c r="F2003" s="56">
        <v>42095</v>
      </c>
      <c r="G2003" s="57">
        <v>-1.3637665939616994</v>
      </c>
    </row>
    <row r="2004" spans="1:7">
      <c r="A2004" t="s">
        <v>322</v>
      </c>
      <c r="B2004">
        <v>34</v>
      </c>
      <c r="C2004" t="s">
        <v>39</v>
      </c>
      <c r="D2004">
        <v>4.875</v>
      </c>
      <c r="E2004">
        <v>4</v>
      </c>
      <c r="F2004" s="56">
        <v>42095</v>
      </c>
      <c r="G2004" s="57">
        <v>-1.3119018606283674</v>
      </c>
    </row>
    <row r="2005" spans="1:7">
      <c r="A2005" t="s">
        <v>322</v>
      </c>
      <c r="B2005">
        <v>34</v>
      </c>
      <c r="C2005" t="s">
        <v>39</v>
      </c>
      <c r="D2005">
        <v>5</v>
      </c>
      <c r="E2005">
        <v>4</v>
      </c>
      <c r="F2005" s="56">
        <v>42095</v>
      </c>
      <c r="G2005" s="57">
        <v>-0.98466029396169574</v>
      </c>
    </row>
    <row r="2006" spans="1:7">
      <c r="A2006" t="s">
        <v>322</v>
      </c>
      <c r="B2006">
        <v>34</v>
      </c>
      <c r="C2006" t="s">
        <v>39</v>
      </c>
      <c r="D2006">
        <v>5.125</v>
      </c>
      <c r="E2006">
        <v>4</v>
      </c>
      <c r="F2006" s="56">
        <v>42095</v>
      </c>
      <c r="G2006" s="57">
        <v>-0.91407529396168741</v>
      </c>
    </row>
    <row r="2007" spans="1:7">
      <c r="A2007" t="s">
        <v>322</v>
      </c>
      <c r="B2007">
        <v>34</v>
      </c>
      <c r="C2007" t="s">
        <v>39</v>
      </c>
      <c r="D2007">
        <v>5.25</v>
      </c>
      <c r="E2007">
        <v>4.5</v>
      </c>
      <c r="F2007" s="56">
        <v>42095</v>
      </c>
      <c r="G2007" s="57">
        <v>-1.9538915717394758</v>
      </c>
    </row>
    <row r="2008" spans="1:7">
      <c r="A2008" t="s">
        <v>322</v>
      </c>
      <c r="B2008">
        <v>34</v>
      </c>
      <c r="C2008" t="s">
        <v>39</v>
      </c>
      <c r="D2008">
        <v>3.25</v>
      </c>
      <c r="E2008">
        <v>3</v>
      </c>
      <c r="F2008" s="56">
        <v>42125</v>
      </c>
      <c r="G2008" s="57">
        <v>-5.0017663717394782</v>
      </c>
    </row>
    <row r="2009" spans="1:7">
      <c r="A2009" t="s">
        <v>322</v>
      </c>
      <c r="B2009">
        <v>34</v>
      </c>
      <c r="C2009" t="s">
        <v>39</v>
      </c>
      <c r="D2009">
        <v>3.375</v>
      </c>
      <c r="E2009">
        <v>3</v>
      </c>
      <c r="F2009" s="56">
        <v>42125</v>
      </c>
      <c r="G2009" s="57">
        <v>-3.7986232384061509</v>
      </c>
    </row>
    <row r="2010" spans="1:7">
      <c r="A2010" t="s">
        <v>322</v>
      </c>
      <c r="B2010">
        <v>34</v>
      </c>
      <c r="C2010" t="s">
        <v>39</v>
      </c>
      <c r="D2010">
        <v>3.5</v>
      </c>
      <c r="E2010">
        <v>3</v>
      </c>
      <c r="F2010" s="56">
        <v>42125</v>
      </c>
      <c r="G2010" s="57">
        <v>-2.6971651050728127</v>
      </c>
    </row>
    <row r="2011" spans="1:7">
      <c r="A2011" t="s">
        <v>322</v>
      </c>
      <c r="B2011">
        <v>34</v>
      </c>
      <c r="C2011" t="s">
        <v>39</v>
      </c>
      <c r="D2011">
        <v>3.625</v>
      </c>
      <c r="E2011">
        <v>3</v>
      </c>
      <c r="F2011" s="56">
        <v>42125</v>
      </c>
      <c r="G2011" s="57">
        <v>-1.7104004217394788</v>
      </c>
    </row>
    <row r="2012" spans="1:7">
      <c r="A2012" t="s">
        <v>322</v>
      </c>
      <c r="B2012">
        <v>34</v>
      </c>
      <c r="C2012" t="s">
        <v>39</v>
      </c>
      <c r="D2012">
        <v>3.75</v>
      </c>
      <c r="E2012">
        <v>3.5</v>
      </c>
      <c r="F2012" s="56">
        <v>42125</v>
      </c>
      <c r="G2012" s="57">
        <v>-4.4405214495172345</v>
      </c>
    </row>
    <row r="2013" spans="1:7">
      <c r="A2013" t="s">
        <v>322</v>
      </c>
      <c r="B2013">
        <v>34</v>
      </c>
      <c r="C2013" t="s">
        <v>39</v>
      </c>
      <c r="D2013">
        <v>3.875</v>
      </c>
      <c r="E2013">
        <v>3.5</v>
      </c>
      <c r="F2013" s="56">
        <v>42125</v>
      </c>
      <c r="G2013" s="57">
        <v>-3.4585630161839021</v>
      </c>
    </row>
    <row r="2014" spans="1:7">
      <c r="A2014" t="s">
        <v>322</v>
      </c>
      <c r="B2014">
        <v>34</v>
      </c>
      <c r="C2014" t="s">
        <v>39</v>
      </c>
      <c r="D2014">
        <v>4</v>
      </c>
      <c r="E2014">
        <v>3.5</v>
      </c>
      <c r="F2014" s="56">
        <v>42125</v>
      </c>
      <c r="G2014" s="57">
        <v>-2.5447220828505692</v>
      </c>
    </row>
    <row r="2015" spans="1:7">
      <c r="A2015" t="s">
        <v>322</v>
      </c>
      <c r="B2015">
        <v>34</v>
      </c>
      <c r="C2015" t="s">
        <v>39</v>
      </c>
      <c r="D2015">
        <v>4.125</v>
      </c>
      <c r="E2015">
        <v>3.5</v>
      </c>
      <c r="F2015" s="56">
        <v>42125</v>
      </c>
      <c r="G2015" s="57">
        <v>-1.6958430995172336</v>
      </c>
    </row>
    <row r="2016" spans="1:7">
      <c r="A2016" t="s">
        <v>322</v>
      </c>
      <c r="B2016">
        <v>34</v>
      </c>
      <c r="C2016" t="s">
        <v>39</v>
      </c>
      <c r="D2016">
        <v>4.25</v>
      </c>
      <c r="E2016">
        <v>4</v>
      </c>
      <c r="F2016" s="56">
        <v>42125</v>
      </c>
      <c r="G2016" s="57">
        <v>-4.0155302272950308</v>
      </c>
    </row>
    <row r="2017" spans="1:7">
      <c r="A2017" t="s">
        <v>322</v>
      </c>
      <c r="B2017">
        <v>34</v>
      </c>
      <c r="C2017" t="s">
        <v>39</v>
      </c>
      <c r="D2017">
        <v>4.375</v>
      </c>
      <c r="E2017">
        <v>4</v>
      </c>
      <c r="F2017" s="56">
        <v>42125</v>
      </c>
      <c r="G2017" s="57">
        <v>-3.1783612439617031</v>
      </c>
    </row>
    <row r="2018" spans="1:7">
      <c r="A2018" t="s">
        <v>322</v>
      </c>
      <c r="B2018">
        <v>34</v>
      </c>
      <c r="C2018" t="s">
        <v>39</v>
      </c>
      <c r="D2018">
        <v>4.5</v>
      </c>
      <c r="E2018">
        <v>4</v>
      </c>
      <c r="F2018" s="56">
        <v>42125</v>
      </c>
      <c r="G2018" s="57">
        <v>-2.4254776606283599</v>
      </c>
    </row>
    <row r="2019" spans="1:7">
      <c r="A2019" t="s">
        <v>322</v>
      </c>
      <c r="B2019">
        <v>34</v>
      </c>
      <c r="C2019" t="s">
        <v>39</v>
      </c>
      <c r="D2019">
        <v>4.625</v>
      </c>
      <c r="E2019">
        <v>4</v>
      </c>
      <c r="F2019" s="56">
        <v>42125</v>
      </c>
      <c r="G2019" s="57">
        <v>-1.9366387272950334</v>
      </c>
    </row>
    <row r="2020" spans="1:7">
      <c r="A2020" t="s">
        <v>322</v>
      </c>
      <c r="B2020">
        <v>34</v>
      </c>
      <c r="C2020" t="s">
        <v>39</v>
      </c>
      <c r="D2020">
        <v>4.75</v>
      </c>
      <c r="E2020">
        <v>4.5</v>
      </c>
      <c r="F2020" s="56">
        <v>42125</v>
      </c>
      <c r="G2020" s="57">
        <v>-4.2543663050728071</v>
      </c>
    </row>
    <row r="2021" spans="1:7">
      <c r="A2021" t="s">
        <v>322</v>
      </c>
      <c r="B2021">
        <v>34</v>
      </c>
      <c r="C2021" t="s">
        <v>39</v>
      </c>
      <c r="D2021">
        <v>4.875</v>
      </c>
      <c r="E2021">
        <v>4.5</v>
      </c>
      <c r="F2021" s="56">
        <v>42125</v>
      </c>
      <c r="G2021" s="57">
        <v>-4.0337861217394675</v>
      </c>
    </row>
    <row r="2022" spans="1:7">
      <c r="A2022" t="s">
        <v>322</v>
      </c>
      <c r="B2022">
        <v>34</v>
      </c>
      <c r="C2022" t="s">
        <v>39</v>
      </c>
      <c r="D2022">
        <v>5</v>
      </c>
      <c r="E2022">
        <v>4.5</v>
      </c>
      <c r="F2022" s="56">
        <v>42125</v>
      </c>
      <c r="G2022" s="57">
        <v>-3.3542313384061231</v>
      </c>
    </row>
    <row r="2023" spans="1:7">
      <c r="A2023" t="s">
        <v>322</v>
      </c>
      <c r="B2023">
        <v>34</v>
      </c>
      <c r="C2023" t="s">
        <v>39</v>
      </c>
      <c r="D2023">
        <v>5.125</v>
      </c>
      <c r="E2023">
        <v>4.5</v>
      </c>
      <c r="F2023" s="56">
        <v>42125</v>
      </c>
      <c r="G2023" s="57">
        <v>-2.5995869550727946</v>
      </c>
    </row>
    <row r="2024" spans="1:7">
      <c r="A2024" t="s">
        <v>322</v>
      </c>
      <c r="B2024">
        <v>34</v>
      </c>
      <c r="C2024" t="s">
        <v>39</v>
      </c>
      <c r="D2024">
        <v>5.25</v>
      </c>
      <c r="E2024">
        <v>5</v>
      </c>
      <c r="F2024" s="56">
        <v>42125</v>
      </c>
      <c r="G2024" s="57">
        <v>-4.8897186828505852</v>
      </c>
    </row>
    <row r="2025" spans="1:7">
      <c r="A2025" t="s">
        <v>322</v>
      </c>
      <c r="B2025">
        <v>34</v>
      </c>
      <c r="C2025" t="s">
        <v>39</v>
      </c>
      <c r="D2025">
        <v>3.25</v>
      </c>
      <c r="E2025">
        <v>2.5</v>
      </c>
      <c r="F2025" s="56">
        <v>42125</v>
      </c>
      <c r="G2025" s="57">
        <v>-0.77234566062836052</v>
      </c>
    </row>
    <row r="2026" spans="1:7">
      <c r="A2026" t="s">
        <v>322</v>
      </c>
      <c r="B2026">
        <v>34</v>
      </c>
      <c r="C2026" t="s">
        <v>39</v>
      </c>
      <c r="D2026">
        <v>3.375</v>
      </c>
      <c r="E2026">
        <v>2.5</v>
      </c>
      <c r="F2026" s="56">
        <v>42125</v>
      </c>
      <c r="G2026" s="57">
        <v>-1.0988327295009981E-2</v>
      </c>
    </row>
    <row r="2027" spans="1:7">
      <c r="A2027" t="s">
        <v>322</v>
      </c>
      <c r="B2027">
        <v>34</v>
      </c>
      <c r="C2027" t="s">
        <v>39</v>
      </c>
      <c r="D2027">
        <v>3.5</v>
      </c>
      <c r="E2027">
        <v>2.5</v>
      </c>
      <c r="F2027" s="56">
        <v>42125</v>
      </c>
      <c r="G2027" s="57">
        <v>0.49152303937165698</v>
      </c>
    </row>
    <row r="2028" spans="1:7">
      <c r="A2028" t="s">
        <v>322</v>
      </c>
      <c r="B2028">
        <v>34</v>
      </c>
      <c r="C2028" t="s">
        <v>39</v>
      </c>
      <c r="D2028">
        <v>3.625</v>
      </c>
      <c r="E2028">
        <v>2.5</v>
      </c>
      <c r="F2028" s="56">
        <v>42125</v>
      </c>
      <c r="G2028" s="57">
        <v>0.54603303937165037</v>
      </c>
    </row>
    <row r="2029" spans="1:7">
      <c r="A2029" t="s">
        <v>322</v>
      </c>
      <c r="B2029">
        <v>34</v>
      </c>
      <c r="C2029" t="s">
        <v>39</v>
      </c>
      <c r="D2029">
        <v>3.75</v>
      </c>
      <c r="E2029">
        <v>3</v>
      </c>
      <c r="F2029" s="56">
        <v>42125</v>
      </c>
      <c r="G2029" s="57">
        <v>-0.85830373840613561</v>
      </c>
    </row>
    <row r="2030" spans="1:7">
      <c r="A2030" t="s">
        <v>322</v>
      </c>
      <c r="B2030">
        <v>34</v>
      </c>
      <c r="C2030" t="s">
        <v>39</v>
      </c>
      <c r="D2030">
        <v>3.875</v>
      </c>
      <c r="E2030">
        <v>3</v>
      </c>
      <c r="F2030" s="56">
        <v>42125</v>
      </c>
      <c r="G2030" s="57">
        <v>-0.21406205507280163</v>
      </c>
    </row>
    <row r="2031" spans="1:7">
      <c r="A2031" t="s">
        <v>322</v>
      </c>
      <c r="B2031">
        <v>34</v>
      </c>
      <c r="C2031" t="s">
        <v>39</v>
      </c>
      <c r="D2031">
        <v>4</v>
      </c>
      <c r="E2031">
        <v>3</v>
      </c>
      <c r="F2031" s="56">
        <v>42125</v>
      </c>
      <c r="G2031" s="57">
        <v>0.203987761593865</v>
      </c>
    </row>
    <row r="2032" spans="1:7">
      <c r="A2032" t="s">
        <v>322</v>
      </c>
      <c r="B2032">
        <v>34</v>
      </c>
      <c r="C2032" t="s">
        <v>39</v>
      </c>
      <c r="D2032">
        <v>4.125</v>
      </c>
      <c r="E2032">
        <v>3</v>
      </c>
      <c r="F2032" s="56">
        <v>42125</v>
      </c>
      <c r="G2032" s="57">
        <v>0.24764526159387401</v>
      </c>
    </row>
    <row r="2033" spans="1:7">
      <c r="A2033" t="s">
        <v>322</v>
      </c>
      <c r="B2033">
        <v>34</v>
      </c>
      <c r="C2033" t="s">
        <v>39</v>
      </c>
      <c r="D2033">
        <v>4.25</v>
      </c>
      <c r="E2033">
        <v>3.5</v>
      </c>
      <c r="F2033" s="56">
        <v>42125</v>
      </c>
      <c r="G2033" s="57">
        <v>-0.98799051618391331</v>
      </c>
    </row>
    <row r="2034" spans="1:7">
      <c r="A2034" t="s">
        <v>322</v>
      </c>
      <c r="B2034">
        <v>34</v>
      </c>
      <c r="C2034" t="s">
        <v>39</v>
      </c>
      <c r="D2034">
        <v>4.375</v>
      </c>
      <c r="E2034">
        <v>3.5</v>
      </c>
      <c r="F2034" s="56">
        <v>42125</v>
      </c>
      <c r="G2034" s="57">
        <v>-0.47165878285056806</v>
      </c>
    </row>
    <row r="2035" spans="1:7">
      <c r="A2035" t="s">
        <v>322</v>
      </c>
      <c r="B2035">
        <v>34</v>
      </c>
      <c r="C2035" t="s">
        <v>39</v>
      </c>
      <c r="D2035">
        <v>4.5</v>
      </c>
      <c r="E2035">
        <v>3.5</v>
      </c>
      <c r="F2035" s="56">
        <v>42125</v>
      </c>
      <c r="G2035" s="57">
        <v>-0.14790001618389681</v>
      </c>
    </row>
    <row r="2036" spans="1:7">
      <c r="A2036" t="s">
        <v>322</v>
      </c>
      <c r="B2036">
        <v>34</v>
      </c>
      <c r="C2036" t="s">
        <v>39</v>
      </c>
      <c r="D2036">
        <v>4.625</v>
      </c>
      <c r="E2036">
        <v>3.5</v>
      </c>
      <c r="F2036" s="56">
        <v>42125</v>
      </c>
      <c r="G2036" s="57">
        <v>-0.23084001618390459</v>
      </c>
    </row>
    <row r="2037" spans="1:7">
      <c r="A2037" t="s">
        <v>322</v>
      </c>
      <c r="B2037">
        <v>34</v>
      </c>
      <c r="C2037" t="s">
        <v>39</v>
      </c>
      <c r="D2037">
        <v>4.75</v>
      </c>
      <c r="E2037">
        <v>4</v>
      </c>
      <c r="F2037" s="56">
        <v>42125</v>
      </c>
      <c r="G2037" s="57">
        <v>-1.3637665939616994</v>
      </c>
    </row>
    <row r="2038" spans="1:7">
      <c r="A2038" t="s">
        <v>322</v>
      </c>
      <c r="B2038">
        <v>34</v>
      </c>
      <c r="C2038" t="s">
        <v>39</v>
      </c>
      <c r="D2038">
        <v>4.875</v>
      </c>
      <c r="E2038">
        <v>4</v>
      </c>
      <c r="F2038" s="56">
        <v>42125</v>
      </c>
      <c r="G2038" s="57">
        <v>-1.3119018606283674</v>
      </c>
    </row>
    <row r="2039" spans="1:7">
      <c r="A2039" t="s">
        <v>322</v>
      </c>
      <c r="B2039">
        <v>34</v>
      </c>
      <c r="C2039" t="s">
        <v>39</v>
      </c>
      <c r="D2039">
        <v>5</v>
      </c>
      <c r="E2039">
        <v>4</v>
      </c>
      <c r="F2039" s="56">
        <v>42125</v>
      </c>
      <c r="G2039" s="57">
        <v>-0.98466029396169574</v>
      </c>
    </row>
    <row r="2040" spans="1:7">
      <c r="A2040" t="s">
        <v>322</v>
      </c>
      <c r="B2040">
        <v>34</v>
      </c>
      <c r="C2040" t="s">
        <v>39</v>
      </c>
      <c r="D2040">
        <v>5.125</v>
      </c>
      <c r="E2040">
        <v>4</v>
      </c>
      <c r="F2040" s="56">
        <v>42125</v>
      </c>
      <c r="G2040" s="57">
        <v>-0.91407529396168741</v>
      </c>
    </row>
    <row r="2041" spans="1:7">
      <c r="A2041" t="s">
        <v>322</v>
      </c>
      <c r="B2041">
        <v>34</v>
      </c>
      <c r="C2041" t="s">
        <v>39</v>
      </c>
      <c r="D2041">
        <v>5.25</v>
      </c>
      <c r="E2041">
        <v>4.5</v>
      </c>
      <c r="F2041" s="56">
        <v>42125</v>
      </c>
      <c r="G2041" s="57">
        <v>-1.9538915717394616</v>
      </c>
    </row>
    <row r="2042" spans="1:7">
      <c r="A2042" t="s">
        <v>326</v>
      </c>
      <c r="B2042">
        <v>34</v>
      </c>
      <c r="C2042" t="s">
        <v>40</v>
      </c>
      <c r="D2042">
        <v>3.25</v>
      </c>
      <c r="E2042">
        <v>3</v>
      </c>
      <c r="F2042" s="56">
        <v>42095</v>
      </c>
      <c r="G2042" s="57">
        <v>-5.001766371739464</v>
      </c>
    </row>
    <row r="2043" spans="1:7">
      <c r="A2043" t="s">
        <v>326</v>
      </c>
      <c r="B2043">
        <v>34</v>
      </c>
      <c r="C2043" t="s">
        <v>40</v>
      </c>
      <c r="D2043">
        <v>3.375</v>
      </c>
      <c r="E2043">
        <v>3</v>
      </c>
      <c r="F2043" s="56">
        <v>42095</v>
      </c>
      <c r="G2043" s="57">
        <v>-3.7986232384061367</v>
      </c>
    </row>
    <row r="2044" spans="1:7">
      <c r="A2044" t="s">
        <v>326</v>
      </c>
      <c r="B2044">
        <v>34</v>
      </c>
      <c r="C2044" t="s">
        <v>40</v>
      </c>
      <c r="D2044">
        <v>3.5</v>
      </c>
      <c r="E2044">
        <v>3</v>
      </c>
      <c r="F2044" s="56">
        <v>42095</v>
      </c>
      <c r="G2044" s="57">
        <v>-2.6971651050727985</v>
      </c>
    </row>
    <row r="2045" spans="1:7">
      <c r="A2045" t="s">
        <v>326</v>
      </c>
      <c r="B2045">
        <v>34</v>
      </c>
      <c r="C2045" t="s">
        <v>40</v>
      </c>
      <c r="D2045">
        <v>3.625</v>
      </c>
      <c r="E2045">
        <v>3</v>
      </c>
      <c r="F2045" s="56">
        <v>42095</v>
      </c>
      <c r="G2045" s="57">
        <v>-1.7104004217394646</v>
      </c>
    </row>
    <row r="2046" spans="1:7">
      <c r="A2046" t="s">
        <v>326</v>
      </c>
      <c r="B2046">
        <v>34</v>
      </c>
      <c r="C2046" t="s">
        <v>40</v>
      </c>
      <c r="D2046">
        <v>3.75</v>
      </c>
      <c r="E2046">
        <v>3.5</v>
      </c>
      <c r="F2046" s="56">
        <v>42095</v>
      </c>
      <c r="G2046" s="57">
        <v>-4.4405214495172487</v>
      </c>
    </row>
    <row r="2047" spans="1:7">
      <c r="A2047" t="s">
        <v>326</v>
      </c>
      <c r="B2047">
        <v>34</v>
      </c>
      <c r="C2047" t="s">
        <v>40</v>
      </c>
      <c r="D2047">
        <v>3.875</v>
      </c>
      <c r="E2047">
        <v>3.5</v>
      </c>
      <c r="F2047" s="56">
        <v>42095</v>
      </c>
      <c r="G2047" s="57">
        <v>-3.4585630161839163</v>
      </c>
    </row>
    <row r="2048" spans="1:7">
      <c r="A2048" t="s">
        <v>326</v>
      </c>
      <c r="B2048">
        <v>34</v>
      </c>
      <c r="C2048" t="s">
        <v>40</v>
      </c>
      <c r="D2048">
        <v>4</v>
      </c>
      <c r="E2048">
        <v>3.5</v>
      </c>
      <c r="F2048" s="56">
        <v>42095</v>
      </c>
      <c r="G2048" s="57">
        <v>-2.5447220828505834</v>
      </c>
    </row>
    <row r="2049" spans="1:7">
      <c r="A2049" t="s">
        <v>326</v>
      </c>
      <c r="B2049">
        <v>34</v>
      </c>
      <c r="C2049" t="s">
        <v>40</v>
      </c>
      <c r="D2049">
        <v>4.125</v>
      </c>
      <c r="E2049">
        <v>3.5</v>
      </c>
      <c r="F2049" s="56">
        <v>42095</v>
      </c>
      <c r="G2049" s="57">
        <v>-1.6958430995172478</v>
      </c>
    </row>
    <row r="2050" spans="1:7">
      <c r="A2050" t="s">
        <v>326</v>
      </c>
      <c r="B2050">
        <v>34</v>
      </c>
      <c r="C2050" t="s">
        <v>40</v>
      </c>
      <c r="D2050">
        <v>4.25</v>
      </c>
      <c r="E2050">
        <v>4</v>
      </c>
      <c r="F2050" s="56">
        <v>42095</v>
      </c>
      <c r="G2050" s="57">
        <v>-4.0155302272950166</v>
      </c>
    </row>
    <row r="2051" spans="1:7">
      <c r="A2051" t="s">
        <v>326</v>
      </c>
      <c r="B2051">
        <v>34</v>
      </c>
      <c r="C2051" t="s">
        <v>40</v>
      </c>
      <c r="D2051">
        <v>4.375</v>
      </c>
      <c r="E2051">
        <v>4</v>
      </c>
      <c r="F2051" s="56">
        <v>42095</v>
      </c>
      <c r="G2051" s="57">
        <v>-3.1783612439617031</v>
      </c>
    </row>
    <row r="2052" spans="1:7">
      <c r="A2052" t="s">
        <v>326</v>
      </c>
      <c r="B2052">
        <v>34</v>
      </c>
      <c r="C2052" t="s">
        <v>40</v>
      </c>
      <c r="D2052">
        <v>4.5</v>
      </c>
      <c r="E2052">
        <v>4</v>
      </c>
      <c r="F2052" s="56">
        <v>42095</v>
      </c>
      <c r="G2052" s="57">
        <v>-2.4254776606283599</v>
      </c>
    </row>
    <row r="2053" spans="1:7">
      <c r="A2053" t="s">
        <v>326</v>
      </c>
      <c r="B2053">
        <v>34</v>
      </c>
      <c r="C2053" t="s">
        <v>40</v>
      </c>
      <c r="D2053">
        <v>4.625</v>
      </c>
      <c r="E2053">
        <v>4</v>
      </c>
      <c r="F2053" s="56">
        <v>42095</v>
      </c>
      <c r="G2053" s="57">
        <v>-1.9366387272950334</v>
      </c>
    </row>
    <row r="2054" spans="1:7">
      <c r="A2054" t="s">
        <v>326</v>
      </c>
      <c r="B2054">
        <v>34</v>
      </c>
      <c r="C2054" t="s">
        <v>40</v>
      </c>
      <c r="D2054">
        <v>4.75</v>
      </c>
      <c r="E2054">
        <v>4.5</v>
      </c>
      <c r="F2054" s="56">
        <v>42095</v>
      </c>
      <c r="G2054" s="57">
        <v>-4.2543663050728071</v>
      </c>
    </row>
    <row r="2055" spans="1:7">
      <c r="A2055" t="s">
        <v>326</v>
      </c>
      <c r="B2055">
        <v>34</v>
      </c>
      <c r="C2055" t="s">
        <v>40</v>
      </c>
      <c r="D2055">
        <v>4.875</v>
      </c>
      <c r="E2055">
        <v>4.5</v>
      </c>
      <c r="F2055" s="56">
        <v>42095</v>
      </c>
      <c r="G2055" s="57">
        <v>-4.0337861217394675</v>
      </c>
    </row>
    <row r="2056" spans="1:7">
      <c r="A2056" t="s">
        <v>326</v>
      </c>
      <c r="B2056">
        <v>34</v>
      </c>
      <c r="C2056" t="s">
        <v>40</v>
      </c>
      <c r="D2056">
        <v>5</v>
      </c>
      <c r="E2056">
        <v>4.5</v>
      </c>
      <c r="F2056" s="56">
        <v>42095</v>
      </c>
      <c r="G2056" s="57">
        <v>-3.3542313384061231</v>
      </c>
    </row>
    <row r="2057" spans="1:7">
      <c r="A2057" t="s">
        <v>326</v>
      </c>
      <c r="B2057">
        <v>34</v>
      </c>
      <c r="C2057" t="s">
        <v>40</v>
      </c>
      <c r="D2057">
        <v>5.125</v>
      </c>
      <c r="E2057">
        <v>4.5</v>
      </c>
      <c r="F2057" s="56">
        <v>42095</v>
      </c>
      <c r="G2057" s="57">
        <v>-2.5995869550727946</v>
      </c>
    </row>
    <row r="2058" spans="1:7">
      <c r="A2058" t="s">
        <v>326</v>
      </c>
      <c r="B2058">
        <v>34</v>
      </c>
      <c r="C2058" t="s">
        <v>40</v>
      </c>
      <c r="D2058">
        <v>5.25</v>
      </c>
      <c r="E2058">
        <v>5</v>
      </c>
      <c r="F2058" s="56">
        <v>42095</v>
      </c>
      <c r="G2058" s="57">
        <v>-4.889718682850571</v>
      </c>
    </row>
    <row r="2059" spans="1:7">
      <c r="A2059" t="s">
        <v>326</v>
      </c>
      <c r="B2059">
        <v>34</v>
      </c>
      <c r="C2059" t="s">
        <v>40</v>
      </c>
      <c r="D2059">
        <v>3.25</v>
      </c>
      <c r="E2059">
        <v>2.5</v>
      </c>
      <c r="F2059" s="56">
        <v>42095</v>
      </c>
      <c r="G2059" s="57">
        <v>-0.77234566062836052</v>
      </c>
    </row>
    <row r="2060" spans="1:7">
      <c r="A2060" t="s">
        <v>326</v>
      </c>
      <c r="B2060">
        <v>34</v>
      </c>
      <c r="C2060" t="s">
        <v>40</v>
      </c>
      <c r="D2060">
        <v>3.375</v>
      </c>
      <c r="E2060">
        <v>2.5</v>
      </c>
      <c r="F2060" s="56">
        <v>42095</v>
      </c>
      <c r="G2060" s="57">
        <v>-1.0988327295009981E-2</v>
      </c>
    </row>
    <row r="2061" spans="1:7">
      <c r="A2061" t="s">
        <v>326</v>
      </c>
      <c r="B2061">
        <v>34</v>
      </c>
      <c r="C2061" t="s">
        <v>40</v>
      </c>
      <c r="D2061">
        <v>3.5</v>
      </c>
      <c r="E2061">
        <v>2.5</v>
      </c>
      <c r="F2061" s="56">
        <v>42095</v>
      </c>
      <c r="G2061" s="57">
        <v>0.49152303937165698</v>
      </c>
    </row>
    <row r="2062" spans="1:7">
      <c r="A2062" t="s">
        <v>326</v>
      </c>
      <c r="B2062">
        <v>34</v>
      </c>
      <c r="C2062" t="s">
        <v>40</v>
      </c>
      <c r="D2062">
        <v>3.625</v>
      </c>
      <c r="E2062">
        <v>2.5</v>
      </c>
      <c r="F2062" s="56">
        <v>42095</v>
      </c>
      <c r="G2062" s="57">
        <v>0.54603303937165037</v>
      </c>
    </row>
    <row r="2063" spans="1:7">
      <c r="A2063" t="s">
        <v>326</v>
      </c>
      <c r="B2063">
        <v>34</v>
      </c>
      <c r="C2063" t="s">
        <v>40</v>
      </c>
      <c r="D2063">
        <v>3.75</v>
      </c>
      <c r="E2063">
        <v>3</v>
      </c>
      <c r="F2063" s="56">
        <v>42095</v>
      </c>
      <c r="G2063" s="57">
        <v>-0.8583037384061214</v>
      </c>
    </row>
    <row r="2064" spans="1:7">
      <c r="A2064" t="s">
        <v>326</v>
      </c>
      <c r="B2064">
        <v>34</v>
      </c>
      <c r="C2064" t="s">
        <v>40</v>
      </c>
      <c r="D2064">
        <v>3.875</v>
      </c>
      <c r="E2064">
        <v>3</v>
      </c>
      <c r="F2064" s="56">
        <v>42095</v>
      </c>
      <c r="G2064" s="57">
        <v>-0.21406205507278742</v>
      </c>
    </row>
    <row r="2065" spans="1:7">
      <c r="A2065" t="s">
        <v>326</v>
      </c>
      <c r="B2065">
        <v>34</v>
      </c>
      <c r="C2065" t="s">
        <v>40</v>
      </c>
      <c r="D2065">
        <v>4</v>
      </c>
      <c r="E2065">
        <v>3</v>
      </c>
      <c r="F2065" s="56">
        <v>42095</v>
      </c>
      <c r="G2065" s="57">
        <v>0.20398776159387921</v>
      </c>
    </row>
    <row r="2066" spans="1:7">
      <c r="A2066" t="s">
        <v>326</v>
      </c>
      <c r="B2066">
        <v>34</v>
      </c>
      <c r="C2066" t="s">
        <v>40</v>
      </c>
      <c r="D2066">
        <v>4.125</v>
      </c>
      <c r="E2066">
        <v>3</v>
      </c>
      <c r="F2066" s="56">
        <v>42095</v>
      </c>
      <c r="G2066" s="57">
        <v>0.24764526159388822</v>
      </c>
    </row>
    <row r="2067" spans="1:7">
      <c r="A2067" t="s">
        <v>326</v>
      </c>
      <c r="B2067">
        <v>34</v>
      </c>
      <c r="C2067" t="s">
        <v>40</v>
      </c>
      <c r="D2067">
        <v>4.25</v>
      </c>
      <c r="E2067">
        <v>3.5</v>
      </c>
      <c r="F2067" s="56">
        <v>42095</v>
      </c>
      <c r="G2067" s="57">
        <v>-0.98799051618392753</v>
      </c>
    </row>
    <row r="2068" spans="1:7">
      <c r="A2068" t="s">
        <v>326</v>
      </c>
      <c r="B2068">
        <v>34</v>
      </c>
      <c r="C2068" t="s">
        <v>40</v>
      </c>
      <c r="D2068">
        <v>4.375</v>
      </c>
      <c r="E2068">
        <v>3.5</v>
      </c>
      <c r="F2068" s="56">
        <v>42095</v>
      </c>
      <c r="G2068" s="57">
        <v>-0.47165878285058227</v>
      </c>
    </row>
    <row r="2069" spans="1:7">
      <c r="A2069" t="s">
        <v>326</v>
      </c>
      <c r="B2069">
        <v>34</v>
      </c>
      <c r="C2069" t="s">
        <v>40</v>
      </c>
      <c r="D2069">
        <v>4.5</v>
      </c>
      <c r="E2069">
        <v>3.5</v>
      </c>
      <c r="F2069" s="56">
        <v>42095</v>
      </c>
      <c r="G2069" s="57">
        <v>-0.14790001618391102</v>
      </c>
    </row>
    <row r="2070" spans="1:7">
      <c r="A2070" t="s">
        <v>326</v>
      </c>
      <c r="B2070">
        <v>34</v>
      </c>
      <c r="C2070" t="s">
        <v>40</v>
      </c>
      <c r="D2070">
        <v>4.625</v>
      </c>
      <c r="E2070">
        <v>3.5</v>
      </c>
      <c r="F2070" s="56">
        <v>42095</v>
      </c>
      <c r="G2070" s="57">
        <v>-0.23084001618391881</v>
      </c>
    </row>
    <row r="2071" spans="1:7">
      <c r="A2071" t="s">
        <v>326</v>
      </c>
      <c r="B2071">
        <v>34</v>
      </c>
      <c r="C2071" t="s">
        <v>40</v>
      </c>
      <c r="D2071">
        <v>4.75</v>
      </c>
      <c r="E2071">
        <v>4</v>
      </c>
      <c r="F2071" s="56">
        <v>42095</v>
      </c>
      <c r="G2071" s="57">
        <v>-1.3637665939616994</v>
      </c>
    </row>
    <row r="2072" spans="1:7">
      <c r="A2072" t="s">
        <v>326</v>
      </c>
      <c r="B2072">
        <v>34</v>
      </c>
      <c r="C2072" t="s">
        <v>40</v>
      </c>
      <c r="D2072">
        <v>4.875</v>
      </c>
      <c r="E2072">
        <v>4</v>
      </c>
      <c r="F2072" s="56">
        <v>42095</v>
      </c>
      <c r="G2072" s="57">
        <v>-1.3119018606283674</v>
      </c>
    </row>
    <row r="2073" spans="1:7">
      <c r="A2073" t="s">
        <v>326</v>
      </c>
      <c r="B2073">
        <v>34</v>
      </c>
      <c r="C2073" t="s">
        <v>40</v>
      </c>
      <c r="D2073">
        <v>5</v>
      </c>
      <c r="E2073">
        <v>4</v>
      </c>
      <c r="F2073" s="56">
        <v>42095</v>
      </c>
      <c r="G2073" s="57">
        <v>-0.98466029396169574</v>
      </c>
    </row>
    <row r="2074" spans="1:7">
      <c r="A2074" t="s">
        <v>326</v>
      </c>
      <c r="B2074">
        <v>34</v>
      </c>
      <c r="C2074" t="s">
        <v>40</v>
      </c>
      <c r="D2074">
        <v>5.125</v>
      </c>
      <c r="E2074">
        <v>4</v>
      </c>
      <c r="F2074" s="56">
        <v>42095</v>
      </c>
      <c r="G2074" s="57">
        <v>-0.91407529396168741</v>
      </c>
    </row>
    <row r="2075" spans="1:7">
      <c r="A2075" t="s">
        <v>326</v>
      </c>
      <c r="B2075">
        <v>34</v>
      </c>
      <c r="C2075" t="s">
        <v>40</v>
      </c>
      <c r="D2075">
        <v>5.25</v>
      </c>
      <c r="E2075">
        <v>4.5</v>
      </c>
      <c r="F2075" s="56">
        <v>42095</v>
      </c>
      <c r="G2075" s="57">
        <v>-1.9538915717394758</v>
      </c>
    </row>
    <row r="2076" spans="1:7">
      <c r="A2076" t="s">
        <v>326</v>
      </c>
      <c r="B2076">
        <v>34</v>
      </c>
      <c r="C2076" t="s">
        <v>40</v>
      </c>
      <c r="D2076">
        <v>3.25</v>
      </c>
      <c r="E2076">
        <v>3</v>
      </c>
      <c r="F2076" s="56">
        <v>42125</v>
      </c>
      <c r="G2076" s="57">
        <v>-5.0017663717394782</v>
      </c>
    </row>
    <row r="2077" spans="1:7">
      <c r="A2077" t="s">
        <v>326</v>
      </c>
      <c r="B2077">
        <v>34</v>
      </c>
      <c r="C2077" t="s">
        <v>40</v>
      </c>
      <c r="D2077">
        <v>3.375</v>
      </c>
      <c r="E2077">
        <v>3</v>
      </c>
      <c r="F2077" s="56">
        <v>42125</v>
      </c>
      <c r="G2077" s="57">
        <v>-3.7986232384061509</v>
      </c>
    </row>
    <row r="2078" spans="1:7">
      <c r="A2078" t="s">
        <v>326</v>
      </c>
      <c r="B2078">
        <v>34</v>
      </c>
      <c r="C2078" t="s">
        <v>40</v>
      </c>
      <c r="D2078">
        <v>3.5</v>
      </c>
      <c r="E2078">
        <v>3</v>
      </c>
      <c r="F2078" s="56">
        <v>42125</v>
      </c>
      <c r="G2078" s="57">
        <v>-2.6971651050728127</v>
      </c>
    </row>
    <row r="2079" spans="1:7">
      <c r="A2079" t="s">
        <v>326</v>
      </c>
      <c r="B2079">
        <v>34</v>
      </c>
      <c r="C2079" t="s">
        <v>40</v>
      </c>
      <c r="D2079">
        <v>3.625</v>
      </c>
      <c r="E2079">
        <v>3</v>
      </c>
      <c r="F2079" s="56">
        <v>42125</v>
      </c>
      <c r="G2079" s="57">
        <v>-1.7104004217394788</v>
      </c>
    </row>
    <row r="2080" spans="1:7">
      <c r="A2080" t="s">
        <v>326</v>
      </c>
      <c r="B2080">
        <v>34</v>
      </c>
      <c r="C2080" t="s">
        <v>40</v>
      </c>
      <c r="D2080">
        <v>3.75</v>
      </c>
      <c r="E2080">
        <v>3.5</v>
      </c>
      <c r="F2080" s="56">
        <v>42125</v>
      </c>
      <c r="G2080" s="57">
        <v>-4.4405214495172345</v>
      </c>
    </row>
    <row r="2081" spans="1:7">
      <c r="A2081" t="s">
        <v>326</v>
      </c>
      <c r="B2081">
        <v>34</v>
      </c>
      <c r="C2081" t="s">
        <v>40</v>
      </c>
      <c r="D2081">
        <v>3.875</v>
      </c>
      <c r="E2081">
        <v>3.5</v>
      </c>
      <c r="F2081" s="56">
        <v>42125</v>
      </c>
      <c r="G2081" s="57">
        <v>-3.4585630161839021</v>
      </c>
    </row>
    <row r="2082" spans="1:7">
      <c r="A2082" t="s">
        <v>326</v>
      </c>
      <c r="B2082">
        <v>34</v>
      </c>
      <c r="C2082" t="s">
        <v>40</v>
      </c>
      <c r="D2082">
        <v>4</v>
      </c>
      <c r="E2082">
        <v>3.5</v>
      </c>
      <c r="F2082" s="56">
        <v>42125</v>
      </c>
      <c r="G2082" s="57">
        <v>-2.5447220828505692</v>
      </c>
    </row>
    <row r="2083" spans="1:7">
      <c r="A2083" t="s">
        <v>326</v>
      </c>
      <c r="B2083">
        <v>34</v>
      </c>
      <c r="C2083" t="s">
        <v>40</v>
      </c>
      <c r="D2083">
        <v>4.125</v>
      </c>
      <c r="E2083">
        <v>3.5</v>
      </c>
      <c r="F2083" s="56">
        <v>42125</v>
      </c>
      <c r="G2083" s="57">
        <v>-1.6958430995172336</v>
      </c>
    </row>
    <row r="2084" spans="1:7">
      <c r="A2084" t="s">
        <v>326</v>
      </c>
      <c r="B2084">
        <v>34</v>
      </c>
      <c r="C2084" t="s">
        <v>40</v>
      </c>
      <c r="D2084">
        <v>4.25</v>
      </c>
      <c r="E2084">
        <v>4</v>
      </c>
      <c r="F2084" s="56">
        <v>42125</v>
      </c>
      <c r="G2084" s="57">
        <v>-4.0155302272950308</v>
      </c>
    </row>
    <row r="2085" spans="1:7">
      <c r="A2085" t="s">
        <v>326</v>
      </c>
      <c r="B2085">
        <v>34</v>
      </c>
      <c r="C2085" t="s">
        <v>40</v>
      </c>
      <c r="D2085">
        <v>4.375</v>
      </c>
      <c r="E2085">
        <v>4</v>
      </c>
      <c r="F2085" s="56">
        <v>42125</v>
      </c>
      <c r="G2085" s="57">
        <v>-3.1783612439617031</v>
      </c>
    </row>
    <row r="2086" spans="1:7">
      <c r="A2086" t="s">
        <v>326</v>
      </c>
      <c r="B2086">
        <v>34</v>
      </c>
      <c r="C2086" t="s">
        <v>40</v>
      </c>
      <c r="D2086">
        <v>4.5</v>
      </c>
      <c r="E2086">
        <v>4</v>
      </c>
      <c r="F2086" s="56">
        <v>42125</v>
      </c>
      <c r="G2086" s="57">
        <v>-2.4254776606283599</v>
      </c>
    </row>
    <row r="2087" spans="1:7">
      <c r="A2087" t="s">
        <v>326</v>
      </c>
      <c r="B2087">
        <v>34</v>
      </c>
      <c r="C2087" t="s">
        <v>40</v>
      </c>
      <c r="D2087">
        <v>4.625</v>
      </c>
      <c r="E2087">
        <v>4</v>
      </c>
      <c r="F2087" s="56">
        <v>42125</v>
      </c>
      <c r="G2087" s="57">
        <v>-1.9366387272950334</v>
      </c>
    </row>
    <row r="2088" spans="1:7">
      <c r="A2088" t="s">
        <v>326</v>
      </c>
      <c r="B2088">
        <v>34</v>
      </c>
      <c r="C2088" t="s">
        <v>40</v>
      </c>
      <c r="D2088">
        <v>4.75</v>
      </c>
      <c r="E2088">
        <v>4.5</v>
      </c>
      <c r="F2088" s="56">
        <v>42125</v>
      </c>
      <c r="G2088" s="57">
        <v>-4.2543663050728071</v>
      </c>
    </row>
    <row r="2089" spans="1:7">
      <c r="A2089" t="s">
        <v>326</v>
      </c>
      <c r="B2089">
        <v>34</v>
      </c>
      <c r="C2089" t="s">
        <v>40</v>
      </c>
      <c r="D2089">
        <v>4.875</v>
      </c>
      <c r="E2089">
        <v>4.5</v>
      </c>
      <c r="F2089" s="56">
        <v>42125</v>
      </c>
      <c r="G2089" s="57">
        <v>-4.0337861217394675</v>
      </c>
    </row>
    <row r="2090" spans="1:7">
      <c r="A2090" t="s">
        <v>326</v>
      </c>
      <c r="B2090">
        <v>34</v>
      </c>
      <c r="C2090" t="s">
        <v>40</v>
      </c>
      <c r="D2090">
        <v>5</v>
      </c>
      <c r="E2090">
        <v>4.5</v>
      </c>
      <c r="F2090" s="56">
        <v>42125</v>
      </c>
      <c r="G2090" s="57">
        <v>-3.3542313384061231</v>
      </c>
    </row>
    <row r="2091" spans="1:7">
      <c r="A2091" t="s">
        <v>326</v>
      </c>
      <c r="B2091">
        <v>34</v>
      </c>
      <c r="C2091" t="s">
        <v>40</v>
      </c>
      <c r="D2091">
        <v>5.125</v>
      </c>
      <c r="E2091">
        <v>4.5</v>
      </c>
      <c r="F2091" s="56">
        <v>42125</v>
      </c>
      <c r="G2091" s="57">
        <v>-2.5995869550727946</v>
      </c>
    </row>
    <row r="2092" spans="1:7">
      <c r="A2092" t="s">
        <v>326</v>
      </c>
      <c r="B2092">
        <v>34</v>
      </c>
      <c r="C2092" t="s">
        <v>40</v>
      </c>
      <c r="D2092">
        <v>5.25</v>
      </c>
      <c r="E2092">
        <v>5</v>
      </c>
      <c r="F2092" s="56">
        <v>42125</v>
      </c>
      <c r="G2092" s="57">
        <v>-4.8897186828505852</v>
      </c>
    </row>
    <row r="2093" spans="1:7">
      <c r="A2093" t="s">
        <v>326</v>
      </c>
      <c r="B2093">
        <v>34</v>
      </c>
      <c r="C2093" t="s">
        <v>40</v>
      </c>
      <c r="D2093">
        <v>3.25</v>
      </c>
      <c r="E2093">
        <v>2.5</v>
      </c>
      <c r="F2093" s="56">
        <v>42125</v>
      </c>
      <c r="G2093" s="57">
        <v>-0.77234566062836052</v>
      </c>
    </row>
    <row r="2094" spans="1:7">
      <c r="A2094" t="s">
        <v>326</v>
      </c>
      <c r="B2094">
        <v>34</v>
      </c>
      <c r="C2094" t="s">
        <v>40</v>
      </c>
      <c r="D2094">
        <v>3.375</v>
      </c>
      <c r="E2094">
        <v>2.5</v>
      </c>
      <c r="F2094" s="56">
        <v>42125</v>
      </c>
      <c r="G2094" s="57">
        <v>-1.0988327295009981E-2</v>
      </c>
    </row>
    <row r="2095" spans="1:7">
      <c r="A2095" t="s">
        <v>326</v>
      </c>
      <c r="B2095">
        <v>34</v>
      </c>
      <c r="C2095" t="s">
        <v>40</v>
      </c>
      <c r="D2095">
        <v>3.5</v>
      </c>
      <c r="E2095">
        <v>2.5</v>
      </c>
      <c r="F2095" s="56">
        <v>42125</v>
      </c>
      <c r="G2095" s="57">
        <v>0.49152303937165698</v>
      </c>
    </row>
    <row r="2096" spans="1:7">
      <c r="A2096" t="s">
        <v>326</v>
      </c>
      <c r="B2096">
        <v>34</v>
      </c>
      <c r="C2096" t="s">
        <v>40</v>
      </c>
      <c r="D2096">
        <v>3.625</v>
      </c>
      <c r="E2096">
        <v>2.5</v>
      </c>
      <c r="F2096" s="56">
        <v>42125</v>
      </c>
      <c r="G2096" s="57">
        <v>0.54603303937165037</v>
      </c>
    </row>
    <row r="2097" spans="1:7">
      <c r="A2097" t="s">
        <v>326</v>
      </c>
      <c r="B2097">
        <v>34</v>
      </c>
      <c r="C2097" t="s">
        <v>40</v>
      </c>
      <c r="D2097">
        <v>3.75</v>
      </c>
      <c r="E2097">
        <v>3</v>
      </c>
      <c r="F2097" s="56">
        <v>42125</v>
      </c>
      <c r="G2097" s="57">
        <v>-0.85830373840613561</v>
      </c>
    </row>
    <row r="2098" spans="1:7">
      <c r="A2098" t="s">
        <v>326</v>
      </c>
      <c r="B2098">
        <v>34</v>
      </c>
      <c r="C2098" t="s">
        <v>40</v>
      </c>
      <c r="D2098">
        <v>3.875</v>
      </c>
      <c r="E2098">
        <v>3</v>
      </c>
      <c r="F2098" s="56">
        <v>42125</v>
      </c>
      <c r="G2098" s="57">
        <v>-0.21406205507280163</v>
      </c>
    </row>
    <row r="2099" spans="1:7">
      <c r="A2099" t="s">
        <v>326</v>
      </c>
      <c r="B2099">
        <v>34</v>
      </c>
      <c r="C2099" t="s">
        <v>40</v>
      </c>
      <c r="D2099">
        <v>4</v>
      </c>
      <c r="E2099">
        <v>3</v>
      </c>
      <c r="F2099" s="56">
        <v>42125</v>
      </c>
      <c r="G2099" s="57">
        <v>0.203987761593865</v>
      </c>
    </row>
    <row r="2100" spans="1:7">
      <c r="A2100" t="s">
        <v>326</v>
      </c>
      <c r="B2100">
        <v>34</v>
      </c>
      <c r="C2100" t="s">
        <v>40</v>
      </c>
      <c r="D2100">
        <v>4.125</v>
      </c>
      <c r="E2100">
        <v>3</v>
      </c>
      <c r="F2100" s="56">
        <v>42125</v>
      </c>
      <c r="G2100" s="57">
        <v>0.24764526159387401</v>
      </c>
    </row>
    <row r="2101" spans="1:7">
      <c r="A2101" t="s">
        <v>326</v>
      </c>
      <c r="B2101">
        <v>34</v>
      </c>
      <c r="C2101" t="s">
        <v>40</v>
      </c>
      <c r="D2101">
        <v>4.25</v>
      </c>
      <c r="E2101">
        <v>3.5</v>
      </c>
      <c r="F2101" s="56">
        <v>42125</v>
      </c>
      <c r="G2101" s="57">
        <v>-0.98799051618391331</v>
      </c>
    </row>
    <row r="2102" spans="1:7">
      <c r="A2102" t="s">
        <v>326</v>
      </c>
      <c r="B2102">
        <v>34</v>
      </c>
      <c r="C2102" t="s">
        <v>40</v>
      </c>
      <c r="D2102">
        <v>4.375</v>
      </c>
      <c r="E2102">
        <v>3.5</v>
      </c>
      <c r="F2102" s="56">
        <v>42125</v>
      </c>
      <c r="G2102" s="57">
        <v>-0.47165878285056806</v>
      </c>
    </row>
    <row r="2103" spans="1:7">
      <c r="A2103" t="s">
        <v>326</v>
      </c>
      <c r="B2103">
        <v>34</v>
      </c>
      <c r="C2103" t="s">
        <v>40</v>
      </c>
      <c r="D2103">
        <v>4.5</v>
      </c>
      <c r="E2103">
        <v>3.5</v>
      </c>
      <c r="F2103" s="56">
        <v>42125</v>
      </c>
      <c r="G2103" s="57">
        <v>-0.14790001618389681</v>
      </c>
    </row>
    <row r="2104" spans="1:7">
      <c r="A2104" t="s">
        <v>326</v>
      </c>
      <c r="B2104">
        <v>34</v>
      </c>
      <c r="C2104" t="s">
        <v>40</v>
      </c>
      <c r="D2104">
        <v>4.625</v>
      </c>
      <c r="E2104">
        <v>3.5</v>
      </c>
      <c r="F2104" s="56">
        <v>42125</v>
      </c>
      <c r="G2104" s="57">
        <v>-0.23084001618390459</v>
      </c>
    </row>
    <row r="2105" spans="1:7">
      <c r="A2105" t="s">
        <v>326</v>
      </c>
      <c r="B2105">
        <v>34</v>
      </c>
      <c r="C2105" t="s">
        <v>40</v>
      </c>
      <c r="D2105">
        <v>4.75</v>
      </c>
      <c r="E2105">
        <v>4</v>
      </c>
      <c r="F2105" s="56">
        <v>42125</v>
      </c>
      <c r="G2105" s="57">
        <v>-1.3637665939616994</v>
      </c>
    </row>
    <row r="2106" spans="1:7">
      <c r="A2106" t="s">
        <v>326</v>
      </c>
      <c r="B2106">
        <v>34</v>
      </c>
      <c r="C2106" t="s">
        <v>40</v>
      </c>
      <c r="D2106">
        <v>4.875</v>
      </c>
      <c r="E2106">
        <v>4</v>
      </c>
      <c r="F2106" s="56">
        <v>42125</v>
      </c>
      <c r="G2106" s="57">
        <v>-1.3119018606283674</v>
      </c>
    </row>
    <row r="2107" spans="1:7">
      <c r="A2107" t="s">
        <v>326</v>
      </c>
      <c r="B2107">
        <v>34</v>
      </c>
      <c r="C2107" t="s">
        <v>40</v>
      </c>
      <c r="D2107">
        <v>5</v>
      </c>
      <c r="E2107">
        <v>4</v>
      </c>
      <c r="F2107" s="56">
        <v>42125</v>
      </c>
      <c r="G2107" s="57">
        <v>-0.98466029396169574</v>
      </c>
    </row>
    <row r="2108" spans="1:7">
      <c r="A2108" t="s">
        <v>326</v>
      </c>
      <c r="B2108">
        <v>34</v>
      </c>
      <c r="C2108" t="s">
        <v>40</v>
      </c>
      <c r="D2108">
        <v>5.125</v>
      </c>
      <c r="E2108">
        <v>4</v>
      </c>
      <c r="F2108" s="56">
        <v>42125</v>
      </c>
      <c r="G2108" s="57">
        <v>-0.91407529396168741</v>
      </c>
    </row>
    <row r="2109" spans="1:7">
      <c r="A2109" t="s">
        <v>326</v>
      </c>
      <c r="B2109">
        <v>34</v>
      </c>
      <c r="C2109" t="s">
        <v>40</v>
      </c>
      <c r="D2109">
        <v>5.25</v>
      </c>
      <c r="E2109">
        <v>4.5</v>
      </c>
      <c r="F2109" s="56">
        <v>42125</v>
      </c>
      <c r="G2109" s="57">
        <v>-1.9538915717394616</v>
      </c>
    </row>
    <row r="2110" spans="1:7">
      <c r="A2110" t="s">
        <v>330</v>
      </c>
      <c r="B2110">
        <v>38</v>
      </c>
      <c r="C2110" t="s">
        <v>39</v>
      </c>
      <c r="D2110">
        <v>3.25</v>
      </c>
      <c r="E2110">
        <v>3</v>
      </c>
      <c r="F2110" s="56">
        <v>42095</v>
      </c>
      <c r="G2110" s="57">
        <v>-5.0274638717394566</v>
      </c>
    </row>
    <row r="2111" spans="1:7">
      <c r="A2111" t="s">
        <v>330</v>
      </c>
      <c r="B2111">
        <v>38</v>
      </c>
      <c r="C2111" t="s">
        <v>39</v>
      </c>
      <c r="D2111">
        <v>3.375</v>
      </c>
      <c r="E2111">
        <v>3</v>
      </c>
      <c r="F2111" s="56">
        <v>42095</v>
      </c>
      <c r="G2111" s="57">
        <v>-3.8470382384061423</v>
      </c>
    </row>
    <row r="2112" spans="1:7">
      <c r="A2112" t="s">
        <v>330</v>
      </c>
      <c r="B2112">
        <v>38</v>
      </c>
      <c r="C2112" t="s">
        <v>39</v>
      </c>
      <c r="D2112">
        <v>3.5</v>
      </c>
      <c r="E2112">
        <v>3</v>
      </c>
      <c r="F2112" s="56">
        <v>42095</v>
      </c>
      <c r="G2112" s="57">
        <v>-2.773462605072794</v>
      </c>
    </row>
    <row r="2113" spans="1:7">
      <c r="A2113" t="s">
        <v>330</v>
      </c>
      <c r="B2113">
        <v>38</v>
      </c>
      <c r="C2113" t="s">
        <v>39</v>
      </c>
      <c r="D2113">
        <v>3.625</v>
      </c>
      <c r="E2113">
        <v>3</v>
      </c>
      <c r="F2113" s="56">
        <v>42095</v>
      </c>
      <c r="G2113" s="57">
        <v>-1.8202554217394606</v>
      </c>
    </row>
    <row r="2114" spans="1:7">
      <c r="A2114" t="s">
        <v>330</v>
      </c>
      <c r="B2114">
        <v>38</v>
      </c>
      <c r="C2114" t="s">
        <v>39</v>
      </c>
      <c r="D2114">
        <v>3.75</v>
      </c>
      <c r="E2114">
        <v>3.5</v>
      </c>
      <c r="F2114" s="56">
        <v>42095</v>
      </c>
      <c r="G2114" s="57">
        <v>-4.5883614495172509</v>
      </c>
    </row>
    <row r="2115" spans="1:7">
      <c r="A2115" t="s">
        <v>330</v>
      </c>
      <c r="B2115">
        <v>38</v>
      </c>
      <c r="C2115" t="s">
        <v>39</v>
      </c>
      <c r="D2115">
        <v>3.875</v>
      </c>
      <c r="E2115">
        <v>3.5</v>
      </c>
      <c r="F2115" s="56">
        <v>42095</v>
      </c>
      <c r="G2115" s="57">
        <v>-3.6464230161839168</v>
      </c>
    </row>
    <row r="2116" spans="1:7">
      <c r="A2116" t="s">
        <v>330</v>
      </c>
      <c r="B2116">
        <v>38</v>
      </c>
      <c r="C2116" t="s">
        <v>39</v>
      </c>
      <c r="D2116">
        <v>4</v>
      </c>
      <c r="E2116">
        <v>3.5</v>
      </c>
      <c r="F2116" s="56">
        <v>42095</v>
      </c>
      <c r="G2116" s="57">
        <v>-2.7727345828505747</v>
      </c>
    </row>
    <row r="2117" spans="1:7">
      <c r="A2117" t="s">
        <v>330</v>
      </c>
      <c r="B2117">
        <v>38</v>
      </c>
      <c r="C2117" t="s">
        <v>39</v>
      </c>
      <c r="D2117">
        <v>4.125</v>
      </c>
      <c r="E2117">
        <v>3.5</v>
      </c>
      <c r="F2117" s="56">
        <v>42095</v>
      </c>
      <c r="G2117" s="57">
        <v>-1.9627130995172593</v>
      </c>
    </row>
    <row r="2118" spans="1:7">
      <c r="A2118" t="s">
        <v>330</v>
      </c>
      <c r="B2118">
        <v>38</v>
      </c>
      <c r="C2118" t="s">
        <v>39</v>
      </c>
      <c r="D2118">
        <v>4.25</v>
      </c>
      <c r="E2118">
        <v>4</v>
      </c>
      <c r="F2118" s="56">
        <v>42095</v>
      </c>
      <c r="G2118" s="57">
        <v>-4.3177602272950111</v>
      </c>
    </row>
    <row r="2119" spans="1:7">
      <c r="A2119" t="s">
        <v>330</v>
      </c>
      <c r="B2119">
        <v>38</v>
      </c>
      <c r="C2119" t="s">
        <v>39</v>
      </c>
      <c r="D2119">
        <v>4.375</v>
      </c>
      <c r="E2119">
        <v>4</v>
      </c>
      <c r="F2119" s="56">
        <v>42095</v>
      </c>
      <c r="G2119" s="57">
        <v>-3.5095512439616954</v>
      </c>
    </row>
    <row r="2120" spans="1:7">
      <c r="A2120" t="s">
        <v>330</v>
      </c>
      <c r="B2120">
        <v>38</v>
      </c>
      <c r="C2120" t="s">
        <v>39</v>
      </c>
      <c r="D2120">
        <v>4.5</v>
      </c>
      <c r="E2120">
        <v>4</v>
      </c>
      <c r="F2120" s="56">
        <v>42095</v>
      </c>
      <c r="G2120" s="57">
        <v>-2.776202660628357</v>
      </c>
    </row>
    <row r="2121" spans="1:7">
      <c r="A2121" t="s">
        <v>330</v>
      </c>
      <c r="B2121">
        <v>38</v>
      </c>
      <c r="C2121" t="s">
        <v>39</v>
      </c>
      <c r="D2121">
        <v>4.625</v>
      </c>
      <c r="E2121">
        <v>4</v>
      </c>
      <c r="F2121" s="56">
        <v>42095</v>
      </c>
      <c r="G2121" s="57">
        <v>-2.1645362272950308</v>
      </c>
    </row>
    <row r="2122" spans="1:7">
      <c r="A2122" t="s">
        <v>330</v>
      </c>
      <c r="B2122">
        <v>38</v>
      </c>
      <c r="C2122" t="s">
        <v>39</v>
      </c>
      <c r="D2122">
        <v>4.75</v>
      </c>
      <c r="E2122">
        <v>4.5</v>
      </c>
      <c r="F2122" s="56">
        <v>42095</v>
      </c>
      <c r="G2122" s="57">
        <v>-7.000231305072802</v>
      </c>
    </row>
    <row r="2123" spans="1:7">
      <c r="A2123" t="s">
        <v>330</v>
      </c>
      <c r="B2123">
        <v>38</v>
      </c>
      <c r="C2123" t="s">
        <v>39</v>
      </c>
      <c r="D2123">
        <v>4.875</v>
      </c>
      <c r="E2123">
        <v>4.5</v>
      </c>
      <c r="F2123" s="56">
        <v>42095</v>
      </c>
      <c r="G2123" s="57">
        <v>-6.5070661217394701</v>
      </c>
    </row>
    <row r="2124" spans="1:7">
      <c r="A2124" t="s">
        <v>330</v>
      </c>
      <c r="B2124">
        <v>38</v>
      </c>
      <c r="C2124" t="s">
        <v>39</v>
      </c>
      <c r="D2124">
        <v>5</v>
      </c>
      <c r="E2124">
        <v>4.5</v>
      </c>
      <c r="F2124" s="56">
        <v>42095</v>
      </c>
      <c r="G2124" s="57">
        <v>-5.8225238384061271</v>
      </c>
    </row>
    <row r="2125" spans="1:7">
      <c r="A2125" t="s">
        <v>330</v>
      </c>
      <c r="B2125">
        <v>38</v>
      </c>
      <c r="C2125" t="s">
        <v>39</v>
      </c>
      <c r="D2125">
        <v>5.125</v>
      </c>
      <c r="E2125">
        <v>4.5</v>
      </c>
      <c r="F2125" s="56">
        <v>42095</v>
      </c>
      <c r="G2125" s="57">
        <v>-5.8123010606283572</v>
      </c>
    </row>
    <row r="2126" spans="1:7">
      <c r="A2126" t="s">
        <v>330</v>
      </c>
      <c r="B2126">
        <v>38</v>
      </c>
      <c r="C2126" t="s">
        <v>39</v>
      </c>
      <c r="D2126">
        <v>5.25</v>
      </c>
      <c r="E2126">
        <v>5</v>
      </c>
      <c r="F2126" s="56">
        <v>42095</v>
      </c>
      <c r="G2126" s="57">
        <v>-9.2486886828505703</v>
      </c>
    </row>
    <row r="2127" spans="1:7">
      <c r="A2127" t="s">
        <v>330</v>
      </c>
      <c r="B2127">
        <v>38</v>
      </c>
      <c r="C2127" t="s">
        <v>39</v>
      </c>
      <c r="D2127">
        <v>3.25</v>
      </c>
      <c r="E2127">
        <v>2.5</v>
      </c>
      <c r="F2127" s="56">
        <v>42095</v>
      </c>
      <c r="G2127" s="57">
        <v>-2.3514222050727938</v>
      </c>
    </row>
    <row r="2128" spans="1:7">
      <c r="A2128" t="s">
        <v>330</v>
      </c>
      <c r="B2128">
        <v>38</v>
      </c>
      <c r="C2128" t="s">
        <v>39</v>
      </c>
      <c r="D2128">
        <v>3.375</v>
      </c>
      <c r="E2128">
        <v>2.5</v>
      </c>
      <c r="F2128" s="56">
        <v>42095</v>
      </c>
      <c r="G2128" s="57">
        <v>-1.1709965717394795</v>
      </c>
    </row>
    <row r="2129" spans="1:7">
      <c r="A2129" t="s">
        <v>330</v>
      </c>
      <c r="B2129">
        <v>38</v>
      </c>
      <c r="C2129" t="s">
        <v>39</v>
      </c>
      <c r="D2129">
        <v>3.5</v>
      </c>
      <c r="E2129">
        <v>2.5</v>
      </c>
      <c r="F2129" s="56">
        <v>42095</v>
      </c>
      <c r="G2129" s="57">
        <v>-0.64727446062833849</v>
      </c>
    </row>
    <row r="2130" spans="1:7">
      <c r="A2130" t="s">
        <v>330</v>
      </c>
      <c r="B2130">
        <v>38</v>
      </c>
      <c r="C2130" t="s">
        <v>39</v>
      </c>
      <c r="D2130">
        <v>3.625</v>
      </c>
      <c r="E2130">
        <v>2.5</v>
      </c>
      <c r="F2130" s="56">
        <v>42095</v>
      </c>
      <c r="G2130" s="57">
        <v>-0.62632196062834566</v>
      </c>
    </row>
    <row r="2131" spans="1:7">
      <c r="A2131" t="s">
        <v>330</v>
      </c>
      <c r="B2131">
        <v>38</v>
      </c>
      <c r="C2131" t="s">
        <v>39</v>
      </c>
      <c r="D2131">
        <v>3.75</v>
      </c>
      <c r="E2131">
        <v>3</v>
      </c>
      <c r="F2131" s="56">
        <v>42095</v>
      </c>
      <c r="G2131" s="57">
        <v>-1.0061437384061236</v>
      </c>
    </row>
    <row r="2132" spans="1:7">
      <c r="A2132" t="s">
        <v>330</v>
      </c>
      <c r="B2132">
        <v>38</v>
      </c>
      <c r="C2132" t="s">
        <v>39</v>
      </c>
      <c r="D2132">
        <v>3.875</v>
      </c>
      <c r="E2132">
        <v>3</v>
      </c>
      <c r="F2132" s="56">
        <v>42095</v>
      </c>
      <c r="G2132" s="57">
        <v>-0.401922055072788</v>
      </c>
    </row>
    <row r="2133" spans="1:7">
      <c r="A2133" t="s">
        <v>330</v>
      </c>
      <c r="B2133">
        <v>38</v>
      </c>
      <c r="C2133" t="s">
        <v>39</v>
      </c>
      <c r="D2133">
        <v>4</v>
      </c>
      <c r="E2133">
        <v>3</v>
      </c>
      <c r="F2133" s="56">
        <v>42095</v>
      </c>
      <c r="G2133" s="57">
        <v>-2.4024738406112078E-2</v>
      </c>
    </row>
    <row r="2134" spans="1:7">
      <c r="A2134" t="s">
        <v>330</v>
      </c>
      <c r="B2134">
        <v>38</v>
      </c>
      <c r="C2134" t="s">
        <v>39</v>
      </c>
      <c r="D2134">
        <v>4.125</v>
      </c>
      <c r="E2134">
        <v>3</v>
      </c>
      <c r="F2134" s="56">
        <v>42095</v>
      </c>
      <c r="G2134" s="57">
        <v>-1.9224738406123265E-2</v>
      </c>
    </row>
    <row r="2135" spans="1:7">
      <c r="A2135" t="s">
        <v>330</v>
      </c>
      <c r="B2135">
        <v>38</v>
      </c>
      <c r="C2135" t="s">
        <v>39</v>
      </c>
      <c r="D2135">
        <v>4.25</v>
      </c>
      <c r="E2135">
        <v>3.5</v>
      </c>
      <c r="F2135" s="56">
        <v>42095</v>
      </c>
      <c r="G2135" s="57">
        <v>-1.290220516183922</v>
      </c>
    </row>
    <row r="2136" spans="1:7">
      <c r="A2136" t="s">
        <v>330</v>
      </c>
      <c r="B2136">
        <v>38</v>
      </c>
      <c r="C2136" t="s">
        <v>39</v>
      </c>
      <c r="D2136">
        <v>4.375</v>
      </c>
      <c r="E2136">
        <v>3.5</v>
      </c>
      <c r="F2136" s="56">
        <v>42095</v>
      </c>
      <c r="G2136" s="57">
        <v>-0.80284878285057459</v>
      </c>
    </row>
    <row r="2137" spans="1:7">
      <c r="A2137" t="s">
        <v>330</v>
      </c>
      <c r="B2137">
        <v>38</v>
      </c>
      <c r="C2137" t="s">
        <v>39</v>
      </c>
      <c r="D2137">
        <v>4.5</v>
      </c>
      <c r="E2137">
        <v>3.5</v>
      </c>
      <c r="F2137" s="56">
        <v>42095</v>
      </c>
      <c r="G2137" s="57">
        <v>-0.49862501618390809</v>
      </c>
    </row>
    <row r="2138" spans="1:7">
      <c r="A2138" t="s">
        <v>330</v>
      </c>
      <c r="B2138">
        <v>38</v>
      </c>
      <c r="C2138" t="s">
        <v>39</v>
      </c>
      <c r="D2138">
        <v>4.625</v>
      </c>
      <c r="E2138">
        <v>3.5</v>
      </c>
      <c r="F2138" s="56">
        <v>42095</v>
      </c>
      <c r="G2138" s="57">
        <v>-0.45873751618391623</v>
      </c>
    </row>
    <row r="2139" spans="1:7">
      <c r="A2139" t="s">
        <v>330</v>
      </c>
      <c r="B2139">
        <v>38</v>
      </c>
      <c r="C2139" t="s">
        <v>39</v>
      </c>
      <c r="D2139">
        <v>4.75</v>
      </c>
      <c r="E2139">
        <v>4</v>
      </c>
      <c r="F2139" s="56">
        <v>42095</v>
      </c>
      <c r="G2139" s="57">
        <v>-1.5783815939616943</v>
      </c>
    </row>
    <row r="2140" spans="1:7">
      <c r="A2140" t="s">
        <v>330</v>
      </c>
      <c r="B2140">
        <v>38</v>
      </c>
      <c r="C2140" t="s">
        <v>39</v>
      </c>
      <c r="D2140">
        <v>4.875</v>
      </c>
      <c r="E2140">
        <v>4</v>
      </c>
      <c r="F2140" s="56">
        <v>42095</v>
      </c>
      <c r="G2140" s="57">
        <v>-1.25393186062837</v>
      </c>
    </row>
    <row r="2141" spans="1:7">
      <c r="A2141" t="s">
        <v>330</v>
      </c>
      <c r="B2141">
        <v>38</v>
      </c>
      <c r="C2141" t="s">
        <v>39</v>
      </c>
      <c r="D2141">
        <v>5</v>
      </c>
      <c r="E2141">
        <v>4</v>
      </c>
      <c r="F2141" s="56">
        <v>42095</v>
      </c>
      <c r="G2141" s="57">
        <v>-0.92170279396169974</v>
      </c>
    </row>
    <row r="2142" spans="1:7">
      <c r="A2142" t="s">
        <v>330</v>
      </c>
      <c r="B2142">
        <v>38</v>
      </c>
      <c r="C2142" t="s">
        <v>39</v>
      </c>
      <c r="D2142">
        <v>5.125</v>
      </c>
      <c r="E2142">
        <v>4</v>
      </c>
      <c r="F2142" s="56">
        <v>42095</v>
      </c>
      <c r="G2142" s="57">
        <v>-1.2300093939616943</v>
      </c>
    </row>
    <row r="2143" spans="1:7">
      <c r="A2143" t="s">
        <v>330</v>
      </c>
      <c r="B2143">
        <v>38</v>
      </c>
      <c r="C2143" t="s">
        <v>39</v>
      </c>
      <c r="D2143">
        <v>5.25</v>
      </c>
      <c r="E2143">
        <v>4.5</v>
      </c>
      <c r="F2143" s="56">
        <v>42095</v>
      </c>
      <c r="G2143" s="57">
        <v>-6.3128615717394752</v>
      </c>
    </row>
    <row r="2144" spans="1:7">
      <c r="A2144" t="s">
        <v>330</v>
      </c>
      <c r="B2144">
        <v>38</v>
      </c>
      <c r="C2144" t="s">
        <v>39</v>
      </c>
      <c r="D2144">
        <v>3.25</v>
      </c>
      <c r="E2144">
        <v>3</v>
      </c>
      <c r="F2144" s="56">
        <v>42125</v>
      </c>
      <c r="G2144" s="57">
        <v>-5.0274638717394708</v>
      </c>
    </row>
    <row r="2145" spans="1:7">
      <c r="A2145" t="s">
        <v>330</v>
      </c>
      <c r="B2145">
        <v>38</v>
      </c>
      <c r="C2145" t="s">
        <v>39</v>
      </c>
      <c r="D2145">
        <v>3.375</v>
      </c>
      <c r="E2145">
        <v>3</v>
      </c>
      <c r="F2145" s="56">
        <v>42125</v>
      </c>
      <c r="G2145" s="57">
        <v>-3.8470382384061566</v>
      </c>
    </row>
    <row r="2146" spans="1:7">
      <c r="A2146" t="s">
        <v>330</v>
      </c>
      <c r="B2146">
        <v>38</v>
      </c>
      <c r="C2146" t="s">
        <v>39</v>
      </c>
      <c r="D2146">
        <v>3.5</v>
      </c>
      <c r="E2146">
        <v>3</v>
      </c>
      <c r="F2146" s="56">
        <v>42125</v>
      </c>
      <c r="G2146" s="57">
        <v>-2.7734626050728082</v>
      </c>
    </row>
    <row r="2147" spans="1:7">
      <c r="A2147" t="s">
        <v>330</v>
      </c>
      <c r="B2147">
        <v>38</v>
      </c>
      <c r="C2147" t="s">
        <v>39</v>
      </c>
      <c r="D2147">
        <v>3.625</v>
      </c>
      <c r="E2147">
        <v>3</v>
      </c>
      <c r="F2147" s="56">
        <v>42125</v>
      </c>
      <c r="G2147" s="57">
        <v>-1.8202554217394749</v>
      </c>
    </row>
    <row r="2148" spans="1:7">
      <c r="A2148" t="s">
        <v>330</v>
      </c>
      <c r="B2148">
        <v>38</v>
      </c>
      <c r="C2148" t="s">
        <v>39</v>
      </c>
      <c r="D2148">
        <v>3.75</v>
      </c>
      <c r="E2148">
        <v>3.5</v>
      </c>
      <c r="F2148" s="56">
        <v>42125</v>
      </c>
      <c r="G2148" s="57">
        <v>-4.5883614495172367</v>
      </c>
    </row>
    <row r="2149" spans="1:7">
      <c r="A2149" t="s">
        <v>330</v>
      </c>
      <c r="B2149">
        <v>38</v>
      </c>
      <c r="C2149" t="s">
        <v>39</v>
      </c>
      <c r="D2149">
        <v>3.875</v>
      </c>
      <c r="E2149">
        <v>3.5</v>
      </c>
      <c r="F2149" s="56">
        <v>42125</v>
      </c>
      <c r="G2149" s="57">
        <v>-3.6464230161839026</v>
      </c>
    </row>
    <row r="2150" spans="1:7">
      <c r="A2150" t="s">
        <v>330</v>
      </c>
      <c r="B2150">
        <v>38</v>
      </c>
      <c r="C2150" t="s">
        <v>39</v>
      </c>
      <c r="D2150">
        <v>4</v>
      </c>
      <c r="E2150">
        <v>3.5</v>
      </c>
      <c r="F2150" s="56">
        <v>42125</v>
      </c>
      <c r="G2150" s="57">
        <v>-2.7727345828505605</v>
      </c>
    </row>
    <row r="2151" spans="1:7">
      <c r="A2151" t="s">
        <v>330</v>
      </c>
      <c r="B2151">
        <v>38</v>
      </c>
      <c r="C2151" t="s">
        <v>39</v>
      </c>
      <c r="D2151">
        <v>4.125</v>
      </c>
      <c r="E2151">
        <v>3.5</v>
      </c>
      <c r="F2151" s="56">
        <v>42125</v>
      </c>
      <c r="G2151" s="57">
        <v>-1.962713099517245</v>
      </c>
    </row>
    <row r="2152" spans="1:7">
      <c r="A2152" t="s">
        <v>330</v>
      </c>
      <c r="B2152">
        <v>38</v>
      </c>
      <c r="C2152" t="s">
        <v>39</v>
      </c>
      <c r="D2152">
        <v>4.25</v>
      </c>
      <c r="E2152">
        <v>4</v>
      </c>
      <c r="F2152" s="56">
        <v>42125</v>
      </c>
      <c r="G2152" s="57">
        <v>-4.3177602272950253</v>
      </c>
    </row>
    <row r="2153" spans="1:7">
      <c r="A2153" t="s">
        <v>330</v>
      </c>
      <c r="B2153">
        <v>38</v>
      </c>
      <c r="C2153" t="s">
        <v>39</v>
      </c>
      <c r="D2153">
        <v>4.375</v>
      </c>
      <c r="E2153">
        <v>4</v>
      </c>
      <c r="F2153" s="56">
        <v>42125</v>
      </c>
      <c r="G2153" s="57">
        <v>-3.5095512439616954</v>
      </c>
    </row>
    <row r="2154" spans="1:7">
      <c r="A2154" t="s">
        <v>330</v>
      </c>
      <c r="B2154">
        <v>38</v>
      </c>
      <c r="C2154" t="s">
        <v>39</v>
      </c>
      <c r="D2154">
        <v>4.5</v>
      </c>
      <c r="E2154">
        <v>4</v>
      </c>
      <c r="F2154" s="56">
        <v>42125</v>
      </c>
      <c r="G2154" s="57">
        <v>-2.776202660628357</v>
      </c>
    </row>
    <row r="2155" spans="1:7">
      <c r="A2155" t="s">
        <v>330</v>
      </c>
      <c r="B2155">
        <v>38</v>
      </c>
      <c r="C2155" t="s">
        <v>39</v>
      </c>
      <c r="D2155">
        <v>4.625</v>
      </c>
      <c r="E2155">
        <v>4</v>
      </c>
      <c r="F2155" s="56">
        <v>42125</v>
      </c>
      <c r="G2155" s="57">
        <v>-2.1645362272950308</v>
      </c>
    </row>
    <row r="2156" spans="1:7">
      <c r="A2156" t="s">
        <v>330</v>
      </c>
      <c r="B2156">
        <v>38</v>
      </c>
      <c r="C2156" t="s">
        <v>39</v>
      </c>
      <c r="D2156">
        <v>4.75</v>
      </c>
      <c r="E2156">
        <v>4.5</v>
      </c>
      <c r="F2156" s="56">
        <v>42125</v>
      </c>
      <c r="G2156" s="57">
        <v>-7.000231305072802</v>
      </c>
    </row>
    <row r="2157" spans="1:7">
      <c r="A2157" t="s">
        <v>330</v>
      </c>
      <c r="B2157">
        <v>38</v>
      </c>
      <c r="C2157" t="s">
        <v>39</v>
      </c>
      <c r="D2157">
        <v>4.875</v>
      </c>
      <c r="E2157">
        <v>4.5</v>
      </c>
      <c r="F2157" s="56">
        <v>42125</v>
      </c>
      <c r="G2157" s="57">
        <v>-6.5070661217394701</v>
      </c>
    </row>
    <row r="2158" spans="1:7">
      <c r="A2158" t="s">
        <v>330</v>
      </c>
      <c r="B2158">
        <v>38</v>
      </c>
      <c r="C2158" t="s">
        <v>39</v>
      </c>
      <c r="D2158">
        <v>5</v>
      </c>
      <c r="E2158">
        <v>4.5</v>
      </c>
      <c r="F2158" s="56">
        <v>42125</v>
      </c>
      <c r="G2158" s="57">
        <v>-5.8225238384061271</v>
      </c>
    </row>
    <row r="2159" spans="1:7">
      <c r="A2159" t="s">
        <v>330</v>
      </c>
      <c r="B2159">
        <v>38</v>
      </c>
      <c r="C2159" t="s">
        <v>39</v>
      </c>
      <c r="D2159">
        <v>5.125</v>
      </c>
      <c r="E2159">
        <v>4.5</v>
      </c>
      <c r="F2159" s="56">
        <v>42125</v>
      </c>
      <c r="G2159" s="57">
        <v>-5.9307038384061315</v>
      </c>
    </row>
    <row r="2160" spans="1:7">
      <c r="A2160" t="s">
        <v>330</v>
      </c>
      <c r="B2160">
        <v>38</v>
      </c>
      <c r="C2160" t="s">
        <v>39</v>
      </c>
      <c r="D2160">
        <v>5.25</v>
      </c>
      <c r="E2160">
        <v>5</v>
      </c>
      <c r="F2160" s="56">
        <v>42125</v>
      </c>
      <c r="G2160" s="57">
        <v>-9.2486886828505845</v>
      </c>
    </row>
    <row r="2161" spans="1:7">
      <c r="A2161" t="s">
        <v>330</v>
      </c>
      <c r="B2161">
        <v>38</v>
      </c>
      <c r="C2161" t="s">
        <v>39</v>
      </c>
      <c r="D2161">
        <v>3.25</v>
      </c>
      <c r="E2161">
        <v>2.5</v>
      </c>
      <c r="F2161" s="56">
        <v>42125</v>
      </c>
      <c r="G2161" s="57">
        <v>-2.3736444272950195</v>
      </c>
    </row>
    <row r="2162" spans="1:7">
      <c r="A2162" t="s">
        <v>330</v>
      </c>
      <c r="B2162">
        <v>38</v>
      </c>
      <c r="C2162" t="s">
        <v>39</v>
      </c>
      <c r="D2162">
        <v>3.375</v>
      </c>
      <c r="E2162">
        <v>2.5</v>
      </c>
      <c r="F2162" s="56">
        <v>42125</v>
      </c>
      <c r="G2162" s="57">
        <v>-1.1932187939617052</v>
      </c>
    </row>
    <row r="2163" spans="1:7">
      <c r="A2163" t="s">
        <v>330</v>
      </c>
      <c r="B2163">
        <v>38</v>
      </c>
      <c r="C2163" t="s">
        <v>39</v>
      </c>
      <c r="D2163">
        <v>3.5</v>
      </c>
      <c r="E2163">
        <v>2.5</v>
      </c>
      <c r="F2163" s="56">
        <v>42125</v>
      </c>
      <c r="G2163" s="57">
        <v>-0.64727446062833849</v>
      </c>
    </row>
    <row r="2164" spans="1:7">
      <c r="A2164" t="s">
        <v>330</v>
      </c>
      <c r="B2164">
        <v>38</v>
      </c>
      <c r="C2164" t="s">
        <v>39</v>
      </c>
      <c r="D2164">
        <v>3.625</v>
      </c>
      <c r="E2164">
        <v>2.5</v>
      </c>
      <c r="F2164" s="56">
        <v>42125</v>
      </c>
      <c r="G2164" s="57">
        <v>-0.62632196062834566</v>
      </c>
    </row>
    <row r="2165" spans="1:7">
      <c r="A2165" t="s">
        <v>330</v>
      </c>
      <c r="B2165">
        <v>38</v>
      </c>
      <c r="C2165" t="s">
        <v>39</v>
      </c>
      <c r="D2165">
        <v>3.75</v>
      </c>
      <c r="E2165">
        <v>3</v>
      </c>
      <c r="F2165" s="56">
        <v>42125</v>
      </c>
      <c r="G2165" s="57">
        <v>-1.0061437384061378</v>
      </c>
    </row>
    <row r="2166" spans="1:7">
      <c r="A2166" t="s">
        <v>330</v>
      </c>
      <c r="B2166">
        <v>38</v>
      </c>
      <c r="C2166" t="s">
        <v>39</v>
      </c>
      <c r="D2166">
        <v>3.875</v>
      </c>
      <c r="E2166">
        <v>3</v>
      </c>
      <c r="F2166" s="56">
        <v>42125</v>
      </c>
      <c r="G2166" s="57">
        <v>-0.40192205507280221</v>
      </c>
    </row>
    <row r="2167" spans="1:7">
      <c r="A2167" t="s">
        <v>330</v>
      </c>
      <c r="B2167">
        <v>38</v>
      </c>
      <c r="C2167" t="s">
        <v>39</v>
      </c>
      <c r="D2167">
        <v>4</v>
      </c>
      <c r="E2167">
        <v>3</v>
      </c>
      <c r="F2167" s="56">
        <v>42125</v>
      </c>
      <c r="G2167" s="57">
        <v>-2.4024738406126289E-2</v>
      </c>
    </row>
    <row r="2168" spans="1:7">
      <c r="A2168" t="s">
        <v>330</v>
      </c>
      <c r="B2168">
        <v>38</v>
      </c>
      <c r="C2168" t="s">
        <v>39</v>
      </c>
      <c r="D2168">
        <v>4.125</v>
      </c>
      <c r="E2168">
        <v>3</v>
      </c>
      <c r="F2168" s="56">
        <v>42125</v>
      </c>
      <c r="G2168" s="57">
        <v>-1.9224738406137476E-2</v>
      </c>
    </row>
    <row r="2169" spans="1:7">
      <c r="A2169" t="s">
        <v>330</v>
      </c>
      <c r="B2169">
        <v>38</v>
      </c>
      <c r="C2169" t="s">
        <v>39</v>
      </c>
      <c r="D2169">
        <v>4.25</v>
      </c>
      <c r="E2169">
        <v>3.5</v>
      </c>
      <c r="F2169" s="56">
        <v>42125</v>
      </c>
      <c r="G2169" s="57">
        <v>-1.2902205161839078</v>
      </c>
    </row>
    <row r="2170" spans="1:7">
      <c r="A2170" t="s">
        <v>330</v>
      </c>
      <c r="B2170">
        <v>38</v>
      </c>
      <c r="C2170" t="s">
        <v>39</v>
      </c>
      <c r="D2170">
        <v>4.375</v>
      </c>
      <c r="E2170">
        <v>3.5</v>
      </c>
      <c r="F2170" s="56">
        <v>42125</v>
      </c>
      <c r="G2170" s="57">
        <v>-0.80284878285056038</v>
      </c>
    </row>
    <row r="2171" spans="1:7">
      <c r="A2171" t="s">
        <v>330</v>
      </c>
      <c r="B2171">
        <v>38</v>
      </c>
      <c r="C2171" t="s">
        <v>39</v>
      </c>
      <c r="D2171">
        <v>4.5</v>
      </c>
      <c r="E2171">
        <v>3.5</v>
      </c>
      <c r="F2171" s="56">
        <v>42125</v>
      </c>
      <c r="G2171" s="57">
        <v>-0.49862501618389388</v>
      </c>
    </row>
    <row r="2172" spans="1:7">
      <c r="A2172" t="s">
        <v>330</v>
      </c>
      <c r="B2172">
        <v>38</v>
      </c>
      <c r="C2172" t="s">
        <v>39</v>
      </c>
      <c r="D2172">
        <v>4.625</v>
      </c>
      <c r="E2172">
        <v>3.5</v>
      </c>
      <c r="F2172" s="56">
        <v>42125</v>
      </c>
      <c r="G2172" s="57">
        <v>-0.45873751618390202</v>
      </c>
    </row>
    <row r="2173" spans="1:7">
      <c r="A2173" t="s">
        <v>330</v>
      </c>
      <c r="B2173">
        <v>38</v>
      </c>
      <c r="C2173" t="s">
        <v>39</v>
      </c>
      <c r="D2173">
        <v>4.75</v>
      </c>
      <c r="E2173">
        <v>4</v>
      </c>
      <c r="F2173" s="56">
        <v>42125</v>
      </c>
      <c r="G2173" s="57">
        <v>-1.5783815939616943</v>
      </c>
    </row>
    <row r="2174" spans="1:7">
      <c r="A2174" t="s">
        <v>330</v>
      </c>
      <c r="B2174">
        <v>38</v>
      </c>
      <c r="C2174" t="s">
        <v>39</v>
      </c>
      <c r="D2174">
        <v>4.875</v>
      </c>
      <c r="E2174">
        <v>4</v>
      </c>
      <c r="F2174" s="56">
        <v>42125</v>
      </c>
      <c r="G2174" s="57">
        <v>-1.25393186062837</v>
      </c>
    </row>
    <row r="2175" spans="1:7">
      <c r="A2175" t="s">
        <v>330</v>
      </c>
      <c r="B2175">
        <v>38</v>
      </c>
      <c r="C2175" t="s">
        <v>39</v>
      </c>
      <c r="D2175">
        <v>5</v>
      </c>
      <c r="E2175">
        <v>4</v>
      </c>
      <c r="F2175" s="56">
        <v>42125</v>
      </c>
      <c r="G2175" s="57">
        <v>-0.92170279396169974</v>
      </c>
    </row>
    <row r="2176" spans="1:7">
      <c r="A2176" t="s">
        <v>330</v>
      </c>
      <c r="B2176">
        <v>38</v>
      </c>
      <c r="C2176" t="s">
        <v>39</v>
      </c>
      <c r="D2176">
        <v>5.125</v>
      </c>
      <c r="E2176">
        <v>4</v>
      </c>
      <c r="F2176" s="56">
        <v>42125</v>
      </c>
      <c r="G2176" s="57">
        <v>-1.2300093939616943</v>
      </c>
    </row>
    <row r="2177" spans="1:7">
      <c r="A2177" t="s">
        <v>330</v>
      </c>
      <c r="B2177">
        <v>38</v>
      </c>
      <c r="C2177" t="s">
        <v>39</v>
      </c>
      <c r="D2177">
        <v>5.25</v>
      </c>
      <c r="E2177">
        <v>4.5</v>
      </c>
      <c r="F2177" s="56">
        <v>42125</v>
      </c>
      <c r="G2177" s="57">
        <v>-6.3128615717394609</v>
      </c>
    </row>
    <row r="2178" spans="1:7">
      <c r="A2178" t="s">
        <v>333</v>
      </c>
      <c r="B2178">
        <v>59</v>
      </c>
      <c r="C2178" t="s">
        <v>39</v>
      </c>
      <c r="D2178">
        <v>2.75</v>
      </c>
      <c r="E2178">
        <v>2.5</v>
      </c>
      <c r="F2178" s="56">
        <v>42095</v>
      </c>
      <c r="G2178" s="57">
        <v>-1.1569564583487448</v>
      </c>
    </row>
    <row r="2179" spans="1:7">
      <c r="A2179" t="s">
        <v>333</v>
      </c>
      <c r="B2179">
        <v>59</v>
      </c>
      <c r="C2179" t="s">
        <v>39</v>
      </c>
      <c r="D2179">
        <v>2.875</v>
      </c>
      <c r="E2179">
        <v>2.5</v>
      </c>
      <c r="F2179" s="56">
        <v>42095</v>
      </c>
      <c r="G2179" s="57">
        <v>-0.71405055834874531</v>
      </c>
    </row>
    <row r="2180" spans="1:7">
      <c r="A2180" t="s">
        <v>333</v>
      </c>
      <c r="B2180">
        <v>59</v>
      </c>
      <c r="C2180" t="s">
        <v>39</v>
      </c>
      <c r="D2180">
        <v>3</v>
      </c>
      <c r="E2180">
        <v>2.5</v>
      </c>
      <c r="F2180" s="56">
        <v>42095</v>
      </c>
      <c r="G2180" s="57">
        <v>-0.27679635834873295</v>
      </c>
    </row>
    <row r="2181" spans="1:7">
      <c r="A2181" t="s">
        <v>333</v>
      </c>
      <c r="B2181">
        <v>59</v>
      </c>
      <c r="C2181" t="s">
        <v>39</v>
      </c>
      <c r="D2181">
        <v>3.125</v>
      </c>
      <c r="E2181">
        <v>2.5</v>
      </c>
      <c r="F2181" s="56">
        <v>42095</v>
      </c>
      <c r="G2181" s="57">
        <v>0.15324679165125588</v>
      </c>
    </row>
    <row r="2182" spans="1:7">
      <c r="A2182" t="s">
        <v>333</v>
      </c>
      <c r="B2182">
        <v>59</v>
      </c>
      <c r="C2182" t="s">
        <v>39</v>
      </c>
      <c r="D2182">
        <v>3.25</v>
      </c>
      <c r="E2182">
        <v>3</v>
      </c>
      <c r="F2182" s="56">
        <v>42095</v>
      </c>
      <c r="G2182" s="57">
        <v>-1.1669030472376392</v>
      </c>
    </row>
    <row r="2183" spans="1:7">
      <c r="A2183" t="s">
        <v>333</v>
      </c>
      <c r="B2183">
        <v>59</v>
      </c>
      <c r="C2183" t="s">
        <v>39</v>
      </c>
      <c r="D2183">
        <v>3.375</v>
      </c>
      <c r="E2183">
        <v>3</v>
      </c>
      <c r="F2183" s="56">
        <v>42095</v>
      </c>
      <c r="G2183" s="57">
        <v>-0.74498564723762684</v>
      </c>
    </row>
    <row r="2184" spans="1:7">
      <c r="A2184" t="s">
        <v>333</v>
      </c>
      <c r="B2184">
        <v>59</v>
      </c>
      <c r="C2184" t="s">
        <v>39</v>
      </c>
      <c r="D2184">
        <v>3.5</v>
      </c>
      <c r="E2184">
        <v>3</v>
      </c>
      <c r="F2184" s="56">
        <v>42095</v>
      </c>
      <c r="G2184" s="57">
        <v>-0.34423337920021879</v>
      </c>
    </row>
    <row r="2185" spans="1:7">
      <c r="A2185" t="s">
        <v>333</v>
      </c>
      <c r="B2185">
        <v>59</v>
      </c>
      <c r="C2185" t="s">
        <v>39</v>
      </c>
      <c r="D2185">
        <v>3.625</v>
      </c>
      <c r="E2185">
        <v>3</v>
      </c>
      <c r="F2185" s="56">
        <v>42095</v>
      </c>
      <c r="G2185" s="57">
        <v>-2.4065543642663556E-2</v>
      </c>
    </row>
    <row r="2186" spans="1:7">
      <c r="A2186" t="s">
        <v>333</v>
      </c>
      <c r="B2186">
        <v>59</v>
      </c>
      <c r="C2186" t="s">
        <v>39</v>
      </c>
      <c r="D2186">
        <v>3.75</v>
      </c>
      <c r="E2186">
        <v>3.5</v>
      </c>
      <c r="F2186" s="56">
        <v>42095</v>
      </c>
      <c r="G2186" s="57">
        <v>-1.2679702841169416</v>
      </c>
    </row>
    <row r="2187" spans="1:7">
      <c r="A2187" t="s">
        <v>333</v>
      </c>
      <c r="B2187">
        <v>59</v>
      </c>
      <c r="C2187" t="s">
        <v>39</v>
      </c>
      <c r="D2187">
        <v>3.875</v>
      </c>
      <c r="E2187">
        <v>3.5</v>
      </c>
      <c r="F2187" s="56">
        <v>42095</v>
      </c>
      <c r="G2187" s="57">
        <v>-1.0430148697446953</v>
      </c>
    </row>
    <row r="2188" spans="1:7">
      <c r="A2188" t="s">
        <v>333</v>
      </c>
      <c r="B2188">
        <v>59</v>
      </c>
      <c r="C2188" t="s">
        <v>39</v>
      </c>
      <c r="D2188">
        <v>4</v>
      </c>
      <c r="E2188">
        <v>3.5</v>
      </c>
      <c r="F2188" s="56">
        <v>42095</v>
      </c>
      <c r="G2188" s="57">
        <v>-0.97409457598172366</v>
      </c>
    </row>
    <row r="2189" spans="1:7">
      <c r="A2189" t="s">
        <v>333</v>
      </c>
      <c r="B2189">
        <v>59</v>
      </c>
      <c r="C2189" t="s">
        <v>39</v>
      </c>
      <c r="D2189">
        <v>4.125</v>
      </c>
      <c r="E2189">
        <v>3.5</v>
      </c>
      <c r="F2189" s="56">
        <v>42095</v>
      </c>
      <c r="G2189" s="57">
        <v>-1.1350925017950146</v>
      </c>
    </row>
    <row r="2190" spans="1:7">
      <c r="A2190" t="s">
        <v>333</v>
      </c>
      <c r="B2190">
        <v>59</v>
      </c>
      <c r="C2190" t="s">
        <v>39</v>
      </c>
      <c r="D2190">
        <v>4.25</v>
      </c>
      <c r="E2190">
        <v>4</v>
      </c>
      <c r="F2190" s="56">
        <v>42095</v>
      </c>
      <c r="G2190" s="57">
        <v>-1.6723601078797969</v>
      </c>
    </row>
    <row r="2191" spans="1:7">
      <c r="A2191" t="s">
        <v>333</v>
      </c>
      <c r="B2191">
        <v>59</v>
      </c>
      <c r="C2191" t="s">
        <v>39</v>
      </c>
      <c r="D2191">
        <v>4.375</v>
      </c>
      <c r="E2191">
        <v>4</v>
      </c>
      <c r="F2191" s="56">
        <v>42095</v>
      </c>
      <c r="G2191" s="57">
        <v>-1.7790726379892021</v>
      </c>
    </row>
    <row r="2192" spans="1:7">
      <c r="A2192" t="s">
        <v>333</v>
      </c>
      <c r="B2192">
        <v>59</v>
      </c>
      <c r="C2192" t="s">
        <v>39</v>
      </c>
      <c r="D2192">
        <v>4.5</v>
      </c>
      <c r="E2192">
        <v>4</v>
      </c>
      <c r="F2192" s="56">
        <v>42095</v>
      </c>
      <c r="G2192" s="57">
        <v>-1.7790740815271135</v>
      </c>
    </row>
    <row r="2193" spans="1:7">
      <c r="A2193" t="s">
        <v>333</v>
      </c>
      <c r="B2193">
        <v>59</v>
      </c>
      <c r="C2193" t="s">
        <v>39</v>
      </c>
      <c r="D2193">
        <v>4.625</v>
      </c>
      <c r="E2193">
        <v>4</v>
      </c>
      <c r="F2193" s="56">
        <v>42095</v>
      </c>
      <c r="G2193" s="57">
        <v>-1.7790733683313107</v>
      </c>
    </row>
    <row r="2194" spans="1:7">
      <c r="A2194" t="s">
        <v>333</v>
      </c>
      <c r="B2194">
        <v>59</v>
      </c>
      <c r="C2194" t="s">
        <v>39</v>
      </c>
      <c r="D2194">
        <v>4.75</v>
      </c>
      <c r="E2194">
        <v>4.5</v>
      </c>
      <c r="F2194" s="56">
        <v>42095</v>
      </c>
      <c r="G2194" s="57">
        <v>-1.767960588866913</v>
      </c>
    </row>
    <row r="2195" spans="1:7">
      <c r="A2195" t="s">
        <v>333</v>
      </c>
      <c r="B2195">
        <v>59</v>
      </c>
      <c r="C2195" t="s">
        <v>39</v>
      </c>
      <c r="D2195">
        <v>2.75</v>
      </c>
      <c r="E2195">
        <v>2</v>
      </c>
      <c r="F2195" s="56">
        <v>42095</v>
      </c>
      <c r="G2195" s="57">
        <v>-0.66806756945986479</v>
      </c>
    </row>
    <row r="2196" spans="1:7">
      <c r="A2196" t="s">
        <v>333</v>
      </c>
      <c r="B2196">
        <v>59</v>
      </c>
      <c r="C2196" t="s">
        <v>39</v>
      </c>
      <c r="D2196">
        <v>2.875</v>
      </c>
      <c r="E2196">
        <v>2</v>
      </c>
      <c r="F2196" s="56">
        <v>42095</v>
      </c>
      <c r="G2196" s="57" t="s">
        <v>334</v>
      </c>
    </row>
    <row r="2197" spans="1:7">
      <c r="A2197" t="s">
        <v>333</v>
      </c>
      <c r="B2197">
        <v>59</v>
      </c>
      <c r="C2197" t="s">
        <v>39</v>
      </c>
      <c r="D2197">
        <v>3</v>
      </c>
      <c r="E2197">
        <v>2</v>
      </c>
      <c r="F2197" s="56">
        <v>42095</v>
      </c>
      <c r="G2197" s="57" t="s">
        <v>334</v>
      </c>
    </row>
    <row r="2198" spans="1:7">
      <c r="A2198" t="s">
        <v>333</v>
      </c>
      <c r="B2198">
        <v>59</v>
      </c>
      <c r="C2198" t="s">
        <v>39</v>
      </c>
      <c r="D2198">
        <v>3.125</v>
      </c>
      <c r="E2198">
        <v>2</v>
      </c>
      <c r="F2198" s="56">
        <v>42095</v>
      </c>
      <c r="G2198" s="57" t="s">
        <v>334</v>
      </c>
    </row>
    <row r="2199" spans="1:7">
      <c r="A2199" t="s">
        <v>333</v>
      </c>
      <c r="B2199">
        <v>59</v>
      </c>
      <c r="C2199" t="s">
        <v>39</v>
      </c>
      <c r="D2199">
        <v>3.25</v>
      </c>
      <c r="E2199">
        <v>2.5</v>
      </c>
      <c r="F2199" s="56">
        <v>42095</v>
      </c>
      <c r="G2199" s="57">
        <v>-0.6780141583487449</v>
      </c>
    </row>
    <row r="2200" spans="1:7">
      <c r="A2200" t="s">
        <v>333</v>
      </c>
      <c r="B2200">
        <v>59</v>
      </c>
      <c r="C2200" t="s">
        <v>39</v>
      </c>
      <c r="D2200">
        <v>3.375</v>
      </c>
      <c r="E2200">
        <v>2.5</v>
      </c>
      <c r="F2200" s="56">
        <v>42095</v>
      </c>
      <c r="G2200" s="57" t="s">
        <v>334</v>
      </c>
    </row>
    <row r="2201" spans="1:7">
      <c r="A2201" t="s">
        <v>333</v>
      </c>
      <c r="B2201">
        <v>59</v>
      </c>
      <c r="C2201" t="s">
        <v>39</v>
      </c>
      <c r="D2201">
        <v>3.5</v>
      </c>
      <c r="E2201">
        <v>2.5</v>
      </c>
      <c r="F2201" s="56">
        <v>42095</v>
      </c>
      <c r="G2201" s="57" t="s">
        <v>334</v>
      </c>
    </row>
    <row r="2202" spans="1:7">
      <c r="A2202" t="s">
        <v>333</v>
      </c>
      <c r="B2202">
        <v>59</v>
      </c>
      <c r="C2202" t="s">
        <v>39</v>
      </c>
      <c r="D2202">
        <v>3.625</v>
      </c>
      <c r="E2202">
        <v>2.5</v>
      </c>
      <c r="F2202" s="56">
        <v>42095</v>
      </c>
      <c r="G2202" s="57" t="s">
        <v>334</v>
      </c>
    </row>
    <row r="2203" spans="1:7">
      <c r="A2203" t="s">
        <v>333</v>
      </c>
      <c r="B2203">
        <v>59</v>
      </c>
      <c r="C2203" t="s">
        <v>39</v>
      </c>
      <c r="D2203">
        <v>3.75</v>
      </c>
      <c r="E2203">
        <v>3</v>
      </c>
      <c r="F2203" s="56">
        <v>42095</v>
      </c>
      <c r="G2203" s="57">
        <v>-0.77908139522804731</v>
      </c>
    </row>
    <row r="2204" spans="1:7">
      <c r="A2204" t="s">
        <v>333</v>
      </c>
      <c r="B2204">
        <v>59</v>
      </c>
      <c r="C2204" t="s">
        <v>39</v>
      </c>
      <c r="D2204">
        <v>3.875</v>
      </c>
      <c r="E2204">
        <v>3</v>
      </c>
      <c r="F2204" s="56">
        <v>42095</v>
      </c>
      <c r="G2204" s="57" t="s">
        <v>334</v>
      </c>
    </row>
    <row r="2205" spans="1:7">
      <c r="A2205" t="s">
        <v>333</v>
      </c>
      <c r="B2205">
        <v>59</v>
      </c>
      <c r="C2205" t="s">
        <v>39</v>
      </c>
      <c r="D2205">
        <v>4</v>
      </c>
      <c r="E2205">
        <v>3</v>
      </c>
      <c r="F2205" s="56">
        <v>42095</v>
      </c>
      <c r="G2205" s="57" t="s">
        <v>334</v>
      </c>
    </row>
    <row r="2206" spans="1:7">
      <c r="A2206" t="s">
        <v>333</v>
      </c>
      <c r="B2206">
        <v>59</v>
      </c>
      <c r="C2206" t="s">
        <v>39</v>
      </c>
      <c r="D2206">
        <v>4.125</v>
      </c>
      <c r="E2206">
        <v>3</v>
      </c>
      <c r="F2206" s="56">
        <v>42095</v>
      </c>
      <c r="G2206" s="57" t="s">
        <v>334</v>
      </c>
    </row>
    <row r="2207" spans="1:7">
      <c r="A2207" t="s">
        <v>333</v>
      </c>
      <c r="B2207">
        <v>59</v>
      </c>
      <c r="C2207" t="s">
        <v>39</v>
      </c>
      <c r="D2207">
        <v>4.25</v>
      </c>
      <c r="E2207">
        <v>3.5</v>
      </c>
      <c r="F2207" s="56">
        <v>42095</v>
      </c>
      <c r="G2207" s="57">
        <v>-1.1834712189909027</v>
      </c>
    </row>
    <row r="2208" spans="1:7">
      <c r="A2208" t="s">
        <v>333</v>
      </c>
      <c r="B2208">
        <v>59</v>
      </c>
      <c r="C2208" t="s">
        <v>39</v>
      </c>
      <c r="D2208">
        <v>4.375</v>
      </c>
      <c r="E2208">
        <v>3.5</v>
      </c>
      <c r="F2208" s="56">
        <v>42095</v>
      </c>
      <c r="G2208" s="57" t="s">
        <v>334</v>
      </c>
    </row>
    <row r="2209" spans="1:7">
      <c r="A2209" t="s">
        <v>333</v>
      </c>
      <c r="B2209">
        <v>59</v>
      </c>
      <c r="C2209" t="s">
        <v>39</v>
      </c>
      <c r="D2209">
        <v>4.5</v>
      </c>
      <c r="E2209">
        <v>3.5</v>
      </c>
      <c r="F2209" s="56">
        <v>42095</v>
      </c>
      <c r="G2209" s="57" t="s">
        <v>334</v>
      </c>
    </row>
    <row r="2210" spans="1:7">
      <c r="A2210" t="s">
        <v>333</v>
      </c>
      <c r="B2210">
        <v>59</v>
      </c>
      <c r="C2210" t="s">
        <v>39</v>
      </c>
      <c r="D2210">
        <v>4.625</v>
      </c>
      <c r="E2210">
        <v>3.5</v>
      </c>
      <c r="F2210" s="56">
        <v>42095</v>
      </c>
      <c r="G2210" s="57" t="s">
        <v>334</v>
      </c>
    </row>
    <row r="2211" spans="1:7">
      <c r="A2211" t="s">
        <v>333</v>
      </c>
      <c r="B2211">
        <v>59</v>
      </c>
      <c r="C2211" t="s">
        <v>39</v>
      </c>
      <c r="D2211">
        <v>4.75</v>
      </c>
      <c r="E2211">
        <v>4</v>
      </c>
      <c r="F2211" s="56">
        <v>42095</v>
      </c>
      <c r="G2211" s="57">
        <v>-1.2790716999780329</v>
      </c>
    </row>
    <row r="2212" spans="1:7">
      <c r="A2212" t="s">
        <v>333</v>
      </c>
      <c r="B2212">
        <v>59</v>
      </c>
      <c r="C2212" t="s">
        <v>39</v>
      </c>
      <c r="D2212">
        <v>2.75</v>
      </c>
      <c r="E2212">
        <v>2.5</v>
      </c>
      <c r="F2212" s="56">
        <v>42125</v>
      </c>
      <c r="G2212" s="57">
        <v>-1.156956458348759</v>
      </c>
    </row>
    <row r="2213" spans="1:7">
      <c r="A2213" t="s">
        <v>333</v>
      </c>
      <c r="B2213">
        <v>59</v>
      </c>
      <c r="C2213" t="s">
        <v>39</v>
      </c>
      <c r="D2213">
        <v>2.875</v>
      </c>
      <c r="E2213">
        <v>2.5</v>
      </c>
      <c r="F2213" s="56">
        <v>42125</v>
      </c>
      <c r="G2213" s="57">
        <v>-0.71405055834875952</v>
      </c>
    </row>
    <row r="2214" spans="1:7">
      <c r="A2214" t="s">
        <v>333</v>
      </c>
      <c r="B2214">
        <v>59</v>
      </c>
      <c r="C2214" t="s">
        <v>39</v>
      </c>
      <c r="D2214">
        <v>3</v>
      </c>
      <c r="E2214">
        <v>2.5</v>
      </c>
      <c r="F2214" s="56">
        <v>42125</v>
      </c>
      <c r="G2214" s="57">
        <v>-0.27679635834874716</v>
      </c>
    </row>
    <row r="2215" spans="1:7">
      <c r="A2215" t="s">
        <v>333</v>
      </c>
      <c r="B2215">
        <v>59</v>
      </c>
      <c r="C2215" t="s">
        <v>39</v>
      </c>
      <c r="D2215">
        <v>3.125</v>
      </c>
      <c r="E2215">
        <v>2.5</v>
      </c>
      <c r="F2215" s="56">
        <v>42125</v>
      </c>
      <c r="G2215" s="57">
        <v>0.15324679165124167</v>
      </c>
    </row>
    <row r="2216" spans="1:7">
      <c r="A2216" t="s">
        <v>333</v>
      </c>
      <c r="B2216">
        <v>59</v>
      </c>
      <c r="C2216" t="s">
        <v>39</v>
      </c>
      <c r="D2216">
        <v>3.25</v>
      </c>
      <c r="E2216">
        <v>3</v>
      </c>
      <c r="F2216" s="56">
        <v>42125</v>
      </c>
      <c r="G2216" s="57">
        <v>-1.1669030472376392</v>
      </c>
    </row>
    <row r="2217" spans="1:7">
      <c r="A2217" t="s">
        <v>333</v>
      </c>
      <c r="B2217">
        <v>59</v>
      </c>
      <c r="C2217" t="s">
        <v>39</v>
      </c>
      <c r="D2217">
        <v>3.375</v>
      </c>
      <c r="E2217">
        <v>3</v>
      </c>
      <c r="F2217" s="56">
        <v>42125</v>
      </c>
      <c r="G2217" s="57">
        <v>-0.74498564723762684</v>
      </c>
    </row>
    <row r="2218" spans="1:7">
      <c r="A2218" t="s">
        <v>333</v>
      </c>
      <c r="B2218">
        <v>59</v>
      </c>
      <c r="C2218" t="s">
        <v>39</v>
      </c>
      <c r="D2218">
        <v>3.5</v>
      </c>
      <c r="E2218">
        <v>3</v>
      </c>
      <c r="F2218" s="56">
        <v>42125</v>
      </c>
      <c r="G2218" s="57">
        <v>-0.34423337920021879</v>
      </c>
    </row>
    <row r="2219" spans="1:7">
      <c r="A2219" t="s">
        <v>333</v>
      </c>
      <c r="B2219">
        <v>59</v>
      </c>
      <c r="C2219" t="s">
        <v>39</v>
      </c>
      <c r="D2219">
        <v>3.625</v>
      </c>
      <c r="E2219">
        <v>3</v>
      </c>
      <c r="F2219" s="56">
        <v>42125</v>
      </c>
      <c r="G2219" s="57">
        <v>-2.4065543642663556E-2</v>
      </c>
    </row>
    <row r="2220" spans="1:7">
      <c r="A2220" t="s">
        <v>333</v>
      </c>
      <c r="B2220">
        <v>59</v>
      </c>
      <c r="C2220" t="s">
        <v>39</v>
      </c>
      <c r="D2220">
        <v>3.75</v>
      </c>
      <c r="E2220">
        <v>3.5</v>
      </c>
      <c r="F2220" s="56">
        <v>42125</v>
      </c>
      <c r="G2220" s="57">
        <v>-1.2679702841169416</v>
      </c>
    </row>
    <row r="2221" spans="1:7">
      <c r="A2221" t="s">
        <v>333</v>
      </c>
      <c r="B2221">
        <v>59</v>
      </c>
      <c r="C2221" t="s">
        <v>39</v>
      </c>
      <c r="D2221">
        <v>3.875</v>
      </c>
      <c r="E2221">
        <v>3.5</v>
      </c>
      <c r="F2221" s="56">
        <v>42125</v>
      </c>
      <c r="G2221" s="57">
        <v>-1.0430148697446953</v>
      </c>
    </row>
    <row r="2222" spans="1:7">
      <c r="A2222" t="s">
        <v>333</v>
      </c>
      <c r="B2222">
        <v>59</v>
      </c>
      <c r="C2222" t="s">
        <v>39</v>
      </c>
      <c r="D2222">
        <v>4</v>
      </c>
      <c r="E2222">
        <v>3.5</v>
      </c>
      <c r="F2222" s="56">
        <v>42125</v>
      </c>
      <c r="G2222" s="57">
        <v>-0.97409457598172366</v>
      </c>
    </row>
    <row r="2223" spans="1:7">
      <c r="A2223" t="s">
        <v>333</v>
      </c>
      <c r="B2223">
        <v>59</v>
      </c>
      <c r="C2223" t="s">
        <v>39</v>
      </c>
      <c r="D2223">
        <v>4.125</v>
      </c>
      <c r="E2223">
        <v>3.5</v>
      </c>
      <c r="F2223" s="56">
        <v>42125</v>
      </c>
      <c r="G2223" s="57">
        <v>-1.1350925017950146</v>
      </c>
    </row>
    <row r="2224" spans="1:7">
      <c r="A2224" t="s">
        <v>333</v>
      </c>
      <c r="B2224">
        <v>59</v>
      </c>
      <c r="C2224" t="s">
        <v>39</v>
      </c>
      <c r="D2224">
        <v>4.25</v>
      </c>
      <c r="E2224">
        <v>4</v>
      </c>
      <c r="F2224" s="56">
        <v>42125</v>
      </c>
      <c r="G2224" s="57">
        <v>-1.6723601078797969</v>
      </c>
    </row>
    <row r="2225" spans="1:7">
      <c r="A2225" t="s">
        <v>333</v>
      </c>
      <c r="B2225">
        <v>59</v>
      </c>
      <c r="C2225" t="s">
        <v>39</v>
      </c>
      <c r="D2225">
        <v>4.375</v>
      </c>
      <c r="E2225">
        <v>4</v>
      </c>
      <c r="F2225" s="56">
        <v>42125</v>
      </c>
      <c r="G2225" s="57">
        <v>-1.7790726379892021</v>
      </c>
    </row>
    <row r="2226" spans="1:7">
      <c r="A2226" t="s">
        <v>333</v>
      </c>
      <c r="B2226">
        <v>59</v>
      </c>
      <c r="C2226" t="s">
        <v>39</v>
      </c>
      <c r="D2226">
        <v>4.5</v>
      </c>
      <c r="E2226">
        <v>4</v>
      </c>
      <c r="F2226" s="56">
        <v>42125</v>
      </c>
      <c r="G2226" s="57">
        <v>-1.7790740815271135</v>
      </c>
    </row>
    <row r="2227" spans="1:7">
      <c r="A2227" t="s">
        <v>333</v>
      </c>
      <c r="B2227">
        <v>59</v>
      </c>
      <c r="C2227" t="s">
        <v>39</v>
      </c>
      <c r="D2227">
        <v>4.625</v>
      </c>
      <c r="E2227">
        <v>4</v>
      </c>
      <c r="F2227" s="56">
        <v>42125</v>
      </c>
      <c r="G2227" s="57">
        <v>-1.7790733683313107</v>
      </c>
    </row>
    <row r="2228" spans="1:7">
      <c r="A2228" t="s">
        <v>333</v>
      </c>
      <c r="B2228">
        <v>59</v>
      </c>
      <c r="C2228" t="s">
        <v>39</v>
      </c>
      <c r="D2228">
        <v>4.75</v>
      </c>
      <c r="E2228">
        <v>4.5</v>
      </c>
      <c r="F2228" s="56">
        <v>42125</v>
      </c>
      <c r="G2228" s="57">
        <v>-1.767960588866913</v>
      </c>
    </row>
    <row r="2229" spans="1:7">
      <c r="A2229" t="s">
        <v>333</v>
      </c>
      <c r="B2229">
        <v>59</v>
      </c>
      <c r="C2229" t="s">
        <v>39</v>
      </c>
      <c r="D2229">
        <v>2.75</v>
      </c>
      <c r="E2229">
        <v>2</v>
      </c>
      <c r="F2229" s="56">
        <v>42125</v>
      </c>
      <c r="G2229" s="57">
        <v>-0.66806756945986479</v>
      </c>
    </row>
    <row r="2230" spans="1:7">
      <c r="A2230" t="s">
        <v>333</v>
      </c>
      <c r="B2230">
        <v>59</v>
      </c>
      <c r="C2230" t="s">
        <v>39</v>
      </c>
      <c r="D2230">
        <v>2.875</v>
      </c>
      <c r="E2230">
        <v>2</v>
      </c>
      <c r="F2230" s="56">
        <v>42125</v>
      </c>
      <c r="G2230" s="57" t="s">
        <v>334</v>
      </c>
    </row>
    <row r="2231" spans="1:7">
      <c r="A2231" t="s">
        <v>333</v>
      </c>
      <c r="B2231">
        <v>59</v>
      </c>
      <c r="C2231" t="s">
        <v>39</v>
      </c>
      <c r="D2231">
        <v>3</v>
      </c>
      <c r="E2231">
        <v>2</v>
      </c>
      <c r="F2231" s="56">
        <v>42125</v>
      </c>
      <c r="G2231" s="57" t="s">
        <v>334</v>
      </c>
    </row>
    <row r="2232" spans="1:7">
      <c r="A2232" t="s">
        <v>333</v>
      </c>
      <c r="B2232">
        <v>59</v>
      </c>
      <c r="C2232" t="s">
        <v>39</v>
      </c>
      <c r="D2232">
        <v>3.125</v>
      </c>
      <c r="E2232">
        <v>2</v>
      </c>
      <c r="F2232" s="56">
        <v>42125</v>
      </c>
      <c r="G2232" s="57" t="s">
        <v>334</v>
      </c>
    </row>
    <row r="2233" spans="1:7">
      <c r="A2233" t="s">
        <v>333</v>
      </c>
      <c r="B2233">
        <v>59</v>
      </c>
      <c r="C2233" t="s">
        <v>39</v>
      </c>
      <c r="D2233">
        <v>3.25</v>
      </c>
      <c r="E2233">
        <v>2.5</v>
      </c>
      <c r="F2233" s="56">
        <v>42125</v>
      </c>
      <c r="G2233" s="57">
        <v>-0.67801415834875911</v>
      </c>
    </row>
    <row r="2234" spans="1:7">
      <c r="A2234" t="s">
        <v>333</v>
      </c>
      <c r="B2234">
        <v>59</v>
      </c>
      <c r="C2234" t="s">
        <v>39</v>
      </c>
      <c r="D2234">
        <v>3.375</v>
      </c>
      <c r="E2234">
        <v>2.5</v>
      </c>
      <c r="F2234" s="56">
        <v>42125</v>
      </c>
      <c r="G2234" s="57" t="s">
        <v>334</v>
      </c>
    </row>
    <row r="2235" spans="1:7">
      <c r="A2235" t="s">
        <v>333</v>
      </c>
      <c r="B2235">
        <v>59</v>
      </c>
      <c r="C2235" t="s">
        <v>39</v>
      </c>
      <c r="D2235">
        <v>3.5</v>
      </c>
      <c r="E2235">
        <v>2.5</v>
      </c>
      <c r="F2235" s="56">
        <v>42125</v>
      </c>
      <c r="G2235" s="57" t="s">
        <v>334</v>
      </c>
    </row>
    <row r="2236" spans="1:7">
      <c r="A2236" t="s">
        <v>333</v>
      </c>
      <c r="B2236">
        <v>59</v>
      </c>
      <c r="C2236" t="s">
        <v>39</v>
      </c>
      <c r="D2236">
        <v>3.625</v>
      </c>
      <c r="E2236">
        <v>2.5</v>
      </c>
      <c r="F2236" s="56">
        <v>42125</v>
      </c>
      <c r="G2236" s="57" t="s">
        <v>334</v>
      </c>
    </row>
    <row r="2237" spans="1:7">
      <c r="A2237" t="s">
        <v>333</v>
      </c>
      <c r="B2237">
        <v>59</v>
      </c>
      <c r="C2237" t="s">
        <v>39</v>
      </c>
      <c r="D2237">
        <v>3.75</v>
      </c>
      <c r="E2237">
        <v>3</v>
      </c>
      <c r="F2237" s="56">
        <v>42125</v>
      </c>
      <c r="G2237" s="57">
        <v>-0.77908139522804731</v>
      </c>
    </row>
    <row r="2238" spans="1:7">
      <c r="A2238" t="s">
        <v>333</v>
      </c>
      <c r="B2238">
        <v>59</v>
      </c>
      <c r="C2238" t="s">
        <v>39</v>
      </c>
      <c r="D2238">
        <v>3.875</v>
      </c>
      <c r="E2238">
        <v>3</v>
      </c>
      <c r="F2238" s="56">
        <v>42125</v>
      </c>
      <c r="G2238" s="57" t="s">
        <v>334</v>
      </c>
    </row>
    <row r="2239" spans="1:7">
      <c r="A2239" t="s">
        <v>333</v>
      </c>
      <c r="B2239">
        <v>59</v>
      </c>
      <c r="C2239" t="s">
        <v>39</v>
      </c>
      <c r="D2239">
        <v>4</v>
      </c>
      <c r="E2239">
        <v>3</v>
      </c>
      <c r="F2239" s="56">
        <v>42125</v>
      </c>
      <c r="G2239" s="57" t="s">
        <v>334</v>
      </c>
    </row>
    <row r="2240" spans="1:7">
      <c r="A2240" t="s">
        <v>333</v>
      </c>
      <c r="B2240">
        <v>59</v>
      </c>
      <c r="C2240" t="s">
        <v>39</v>
      </c>
      <c r="D2240">
        <v>4.125</v>
      </c>
      <c r="E2240">
        <v>3</v>
      </c>
      <c r="F2240" s="56">
        <v>42125</v>
      </c>
      <c r="G2240" s="57" t="s">
        <v>334</v>
      </c>
    </row>
    <row r="2241" spans="1:7">
      <c r="A2241" t="s">
        <v>333</v>
      </c>
      <c r="B2241">
        <v>59</v>
      </c>
      <c r="C2241" t="s">
        <v>39</v>
      </c>
      <c r="D2241">
        <v>4.25</v>
      </c>
      <c r="E2241">
        <v>3.5</v>
      </c>
      <c r="F2241" s="56">
        <v>42125</v>
      </c>
      <c r="G2241" s="57">
        <v>-1.1834712189909027</v>
      </c>
    </row>
    <row r="2242" spans="1:7">
      <c r="A2242" t="s">
        <v>333</v>
      </c>
      <c r="B2242">
        <v>59</v>
      </c>
      <c r="C2242" t="s">
        <v>39</v>
      </c>
      <c r="D2242">
        <v>4.375</v>
      </c>
      <c r="E2242">
        <v>3.5</v>
      </c>
      <c r="F2242" s="56">
        <v>42125</v>
      </c>
      <c r="G2242" s="57" t="s">
        <v>334</v>
      </c>
    </row>
    <row r="2243" spans="1:7">
      <c r="A2243" t="s">
        <v>333</v>
      </c>
      <c r="B2243">
        <v>59</v>
      </c>
      <c r="C2243" t="s">
        <v>39</v>
      </c>
      <c r="D2243">
        <v>4.5</v>
      </c>
      <c r="E2243">
        <v>3.5</v>
      </c>
      <c r="F2243" s="56">
        <v>42125</v>
      </c>
      <c r="G2243" s="57" t="s">
        <v>334</v>
      </c>
    </row>
    <row r="2244" spans="1:7">
      <c r="A2244" t="s">
        <v>333</v>
      </c>
      <c r="B2244">
        <v>59</v>
      </c>
      <c r="C2244" t="s">
        <v>39</v>
      </c>
      <c r="D2244">
        <v>4.625</v>
      </c>
      <c r="E2244">
        <v>3.5</v>
      </c>
      <c r="F2244" s="56">
        <v>42125</v>
      </c>
      <c r="G2244" s="57" t="s">
        <v>334</v>
      </c>
    </row>
    <row r="2245" spans="1:7">
      <c r="A2245" t="s">
        <v>333</v>
      </c>
      <c r="B2245">
        <v>59</v>
      </c>
      <c r="C2245" t="s">
        <v>39</v>
      </c>
      <c r="D2245">
        <v>4.75</v>
      </c>
      <c r="E2245">
        <v>4</v>
      </c>
      <c r="F2245" s="56">
        <v>42125</v>
      </c>
      <c r="G2245" s="57">
        <v>-1.2790716999780329</v>
      </c>
    </row>
    <row r="2246" spans="1:7">
      <c r="A2246" t="s">
        <v>338</v>
      </c>
      <c r="B2246">
        <v>59</v>
      </c>
      <c r="C2246" t="s">
        <v>40</v>
      </c>
      <c r="D2246">
        <v>2.75</v>
      </c>
      <c r="E2246">
        <v>2.5</v>
      </c>
      <c r="F2246" s="56">
        <v>42095</v>
      </c>
      <c r="G2246" s="57">
        <v>-1.1569564583487448</v>
      </c>
    </row>
    <row r="2247" spans="1:7">
      <c r="A2247" t="s">
        <v>338</v>
      </c>
      <c r="B2247">
        <v>59</v>
      </c>
      <c r="C2247" t="s">
        <v>40</v>
      </c>
      <c r="D2247">
        <v>2.875</v>
      </c>
      <c r="E2247">
        <v>2.5</v>
      </c>
      <c r="F2247" s="56">
        <v>42095</v>
      </c>
      <c r="G2247" s="57">
        <v>-0.71405055834874531</v>
      </c>
    </row>
    <row r="2248" spans="1:7">
      <c r="A2248" t="s">
        <v>338</v>
      </c>
      <c r="B2248">
        <v>59</v>
      </c>
      <c r="C2248" t="s">
        <v>40</v>
      </c>
      <c r="D2248">
        <v>3</v>
      </c>
      <c r="E2248">
        <v>2.5</v>
      </c>
      <c r="F2248" s="56">
        <v>42095</v>
      </c>
      <c r="G2248" s="57">
        <v>-0.27679635834873295</v>
      </c>
    </row>
    <row r="2249" spans="1:7">
      <c r="A2249" t="s">
        <v>338</v>
      </c>
      <c r="B2249">
        <v>59</v>
      </c>
      <c r="C2249" t="s">
        <v>40</v>
      </c>
      <c r="D2249">
        <v>3.125</v>
      </c>
      <c r="E2249">
        <v>2.5</v>
      </c>
      <c r="F2249" s="56">
        <v>42095</v>
      </c>
      <c r="G2249" s="57">
        <v>0.15324679165125588</v>
      </c>
    </row>
    <row r="2250" spans="1:7">
      <c r="A2250" t="s">
        <v>338</v>
      </c>
      <c r="B2250">
        <v>59</v>
      </c>
      <c r="C2250" t="s">
        <v>40</v>
      </c>
      <c r="D2250">
        <v>3.25</v>
      </c>
      <c r="E2250">
        <v>3</v>
      </c>
      <c r="F2250" s="56">
        <v>42095</v>
      </c>
      <c r="G2250" s="57">
        <v>-1.1669030472376392</v>
      </c>
    </row>
    <row r="2251" spans="1:7">
      <c r="A2251" t="s">
        <v>338</v>
      </c>
      <c r="B2251">
        <v>59</v>
      </c>
      <c r="C2251" t="s">
        <v>40</v>
      </c>
      <c r="D2251">
        <v>3.375</v>
      </c>
      <c r="E2251">
        <v>3</v>
      </c>
      <c r="F2251" s="56">
        <v>42095</v>
      </c>
      <c r="G2251" s="57">
        <v>-0.74498564723762684</v>
      </c>
    </row>
    <row r="2252" spans="1:7">
      <c r="A2252" t="s">
        <v>338</v>
      </c>
      <c r="B2252">
        <v>59</v>
      </c>
      <c r="C2252" t="s">
        <v>40</v>
      </c>
      <c r="D2252">
        <v>3.5</v>
      </c>
      <c r="E2252">
        <v>3</v>
      </c>
      <c r="F2252" s="56">
        <v>42095</v>
      </c>
      <c r="G2252" s="57">
        <v>-0.34423337920021879</v>
      </c>
    </row>
    <row r="2253" spans="1:7">
      <c r="A2253" t="s">
        <v>338</v>
      </c>
      <c r="B2253">
        <v>59</v>
      </c>
      <c r="C2253" t="s">
        <v>40</v>
      </c>
      <c r="D2253">
        <v>3.625</v>
      </c>
      <c r="E2253">
        <v>3</v>
      </c>
      <c r="F2253" s="56">
        <v>42095</v>
      </c>
      <c r="G2253" s="57">
        <v>-2.4065543642663556E-2</v>
      </c>
    </row>
    <row r="2254" spans="1:7">
      <c r="A2254" t="s">
        <v>338</v>
      </c>
      <c r="B2254">
        <v>59</v>
      </c>
      <c r="C2254" t="s">
        <v>40</v>
      </c>
      <c r="D2254">
        <v>3.75</v>
      </c>
      <c r="E2254">
        <v>3.5</v>
      </c>
      <c r="F2254" s="56">
        <v>42095</v>
      </c>
      <c r="G2254" s="57">
        <v>-1.2679702841169416</v>
      </c>
    </row>
    <row r="2255" spans="1:7">
      <c r="A2255" t="s">
        <v>338</v>
      </c>
      <c r="B2255">
        <v>59</v>
      </c>
      <c r="C2255" t="s">
        <v>40</v>
      </c>
      <c r="D2255">
        <v>3.875</v>
      </c>
      <c r="E2255">
        <v>3.5</v>
      </c>
      <c r="F2255" s="56">
        <v>42095</v>
      </c>
      <c r="G2255" s="57">
        <v>-1.0430148697446953</v>
      </c>
    </row>
    <row r="2256" spans="1:7">
      <c r="A2256" t="s">
        <v>338</v>
      </c>
      <c r="B2256">
        <v>59</v>
      </c>
      <c r="C2256" t="s">
        <v>40</v>
      </c>
      <c r="D2256">
        <v>4</v>
      </c>
      <c r="E2256">
        <v>3.5</v>
      </c>
      <c r="F2256" s="56">
        <v>42095</v>
      </c>
      <c r="G2256" s="57">
        <v>-0.97409457598172366</v>
      </c>
    </row>
    <row r="2257" spans="1:7">
      <c r="A2257" t="s">
        <v>338</v>
      </c>
      <c r="B2257">
        <v>59</v>
      </c>
      <c r="C2257" t="s">
        <v>40</v>
      </c>
      <c r="D2257">
        <v>4.125</v>
      </c>
      <c r="E2257">
        <v>3.5</v>
      </c>
      <c r="F2257" s="56">
        <v>42095</v>
      </c>
      <c r="G2257" s="57">
        <v>-1.1350925017950146</v>
      </c>
    </row>
    <row r="2258" spans="1:7">
      <c r="A2258" t="s">
        <v>338</v>
      </c>
      <c r="B2258">
        <v>59</v>
      </c>
      <c r="C2258" t="s">
        <v>40</v>
      </c>
      <c r="D2258">
        <v>4.25</v>
      </c>
      <c r="E2258">
        <v>4</v>
      </c>
      <c r="F2258" s="56">
        <v>42095</v>
      </c>
      <c r="G2258" s="57">
        <v>-1.6723601078797969</v>
      </c>
    </row>
    <row r="2259" spans="1:7">
      <c r="A2259" t="s">
        <v>338</v>
      </c>
      <c r="B2259">
        <v>59</v>
      </c>
      <c r="C2259" t="s">
        <v>40</v>
      </c>
      <c r="D2259">
        <v>4.375</v>
      </c>
      <c r="E2259">
        <v>4</v>
      </c>
      <c r="F2259" s="56">
        <v>42095</v>
      </c>
      <c r="G2259" s="57">
        <v>-1.7790726379892021</v>
      </c>
    </row>
    <row r="2260" spans="1:7">
      <c r="A2260" t="s">
        <v>338</v>
      </c>
      <c r="B2260">
        <v>59</v>
      </c>
      <c r="C2260" t="s">
        <v>40</v>
      </c>
      <c r="D2260">
        <v>4.5</v>
      </c>
      <c r="E2260">
        <v>4</v>
      </c>
      <c r="F2260" s="56">
        <v>42095</v>
      </c>
      <c r="G2260" s="57">
        <v>-1.7790740815271135</v>
      </c>
    </row>
    <row r="2261" spans="1:7">
      <c r="A2261" t="s">
        <v>338</v>
      </c>
      <c r="B2261">
        <v>59</v>
      </c>
      <c r="C2261" t="s">
        <v>40</v>
      </c>
      <c r="D2261">
        <v>4.625</v>
      </c>
      <c r="E2261">
        <v>4</v>
      </c>
      <c r="F2261" s="56">
        <v>42095</v>
      </c>
      <c r="G2261" s="57">
        <v>-1.7790733683313107</v>
      </c>
    </row>
    <row r="2262" spans="1:7">
      <c r="A2262" t="s">
        <v>338</v>
      </c>
      <c r="B2262">
        <v>59</v>
      </c>
      <c r="C2262" t="s">
        <v>40</v>
      </c>
      <c r="D2262">
        <v>4.75</v>
      </c>
      <c r="E2262">
        <v>4.5</v>
      </c>
      <c r="F2262" s="56">
        <v>42095</v>
      </c>
      <c r="G2262" s="57">
        <v>-1.767960588866913</v>
      </c>
    </row>
    <row r="2263" spans="1:7">
      <c r="A2263" t="s">
        <v>338</v>
      </c>
      <c r="B2263">
        <v>59</v>
      </c>
      <c r="C2263" t="s">
        <v>40</v>
      </c>
      <c r="D2263">
        <v>2.75</v>
      </c>
      <c r="E2263">
        <v>2</v>
      </c>
      <c r="F2263" s="56">
        <v>42095</v>
      </c>
      <c r="G2263" s="57">
        <v>-0.66806756945986479</v>
      </c>
    </row>
    <row r="2264" spans="1:7">
      <c r="A2264" t="s">
        <v>338</v>
      </c>
      <c r="B2264">
        <v>59</v>
      </c>
      <c r="C2264" t="s">
        <v>40</v>
      </c>
      <c r="D2264">
        <v>2.875</v>
      </c>
      <c r="E2264">
        <v>2</v>
      </c>
      <c r="F2264" s="56">
        <v>42095</v>
      </c>
      <c r="G2264" s="57" t="s">
        <v>334</v>
      </c>
    </row>
    <row r="2265" spans="1:7">
      <c r="A2265" t="s">
        <v>338</v>
      </c>
      <c r="B2265">
        <v>59</v>
      </c>
      <c r="C2265" t="s">
        <v>40</v>
      </c>
      <c r="D2265">
        <v>3</v>
      </c>
      <c r="E2265">
        <v>2</v>
      </c>
      <c r="F2265" s="56">
        <v>42095</v>
      </c>
      <c r="G2265" s="57" t="s">
        <v>334</v>
      </c>
    </row>
    <row r="2266" spans="1:7">
      <c r="A2266" t="s">
        <v>338</v>
      </c>
      <c r="B2266">
        <v>59</v>
      </c>
      <c r="C2266" t="s">
        <v>40</v>
      </c>
      <c r="D2266">
        <v>3.125</v>
      </c>
      <c r="E2266">
        <v>2</v>
      </c>
      <c r="F2266" s="56">
        <v>42095</v>
      </c>
      <c r="G2266" s="57" t="s">
        <v>334</v>
      </c>
    </row>
    <row r="2267" spans="1:7">
      <c r="A2267" t="s">
        <v>338</v>
      </c>
      <c r="B2267">
        <v>59</v>
      </c>
      <c r="C2267" t="s">
        <v>40</v>
      </c>
      <c r="D2267">
        <v>3.25</v>
      </c>
      <c r="E2267">
        <v>2.5</v>
      </c>
      <c r="F2267" s="56">
        <v>42095</v>
      </c>
      <c r="G2267" s="57">
        <v>-0.6780141583487449</v>
      </c>
    </row>
    <row r="2268" spans="1:7">
      <c r="A2268" t="s">
        <v>338</v>
      </c>
      <c r="B2268">
        <v>59</v>
      </c>
      <c r="C2268" t="s">
        <v>40</v>
      </c>
      <c r="D2268">
        <v>3.375</v>
      </c>
      <c r="E2268">
        <v>2.5</v>
      </c>
      <c r="F2268" s="56">
        <v>42095</v>
      </c>
      <c r="G2268" s="57" t="s">
        <v>334</v>
      </c>
    </row>
    <row r="2269" spans="1:7">
      <c r="A2269" t="s">
        <v>338</v>
      </c>
      <c r="B2269">
        <v>59</v>
      </c>
      <c r="C2269" t="s">
        <v>40</v>
      </c>
      <c r="D2269">
        <v>3.5</v>
      </c>
      <c r="E2269">
        <v>2.5</v>
      </c>
      <c r="F2269" s="56">
        <v>42095</v>
      </c>
      <c r="G2269" s="57" t="s">
        <v>334</v>
      </c>
    </row>
    <row r="2270" spans="1:7">
      <c r="A2270" t="s">
        <v>338</v>
      </c>
      <c r="B2270">
        <v>59</v>
      </c>
      <c r="C2270" t="s">
        <v>40</v>
      </c>
      <c r="D2270">
        <v>3.625</v>
      </c>
      <c r="E2270">
        <v>2.5</v>
      </c>
      <c r="F2270" s="56">
        <v>42095</v>
      </c>
      <c r="G2270" s="57" t="s">
        <v>334</v>
      </c>
    </row>
    <row r="2271" spans="1:7">
      <c r="A2271" t="s">
        <v>338</v>
      </c>
      <c r="B2271">
        <v>59</v>
      </c>
      <c r="C2271" t="s">
        <v>40</v>
      </c>
      <c r="D2271">
        <v>3.75</v>
      </c>
      <c r="E2271">
        <v>3</v>
      </c>
      <c r="F2271" s="56">
        <v>42095</v>
      </c>
      <c r="G2271" s="57">
        <v>-0.77908139522804731</v>
      </c>
    </row>
    <row r="2272" spans="1:7">
      <c r="A2272" t="s">
        <v>338</v>
      </c>
      <c r="B2272">
        <v>59</v>
      </c>
      <c r="C2272" t="s">
        <v>40</v>
      </c>
      <c r="D2272">
        <v>3.875</v>
      </c>
      <c r="E2272">
        <v>3</v>
      </c>
      <c r="F2272" s="56">
        <v>42095</v>
      </c>
      <c r="G2272" s="57" t="s">
        <v>334</v>
      </c>
    </row>
    <row r="2273" spans="1:7">
      <c r="A2273" t="s">
        <v>338</v>
      </c>
      <c r="B2273">
        <v>59</v>
      </c>
      <c r="C2273" t="s">
        <v>40</v>
      </c>
      <c r="D2273">
        <v>4</v>
      </c>
      <c r="E2273">
        <v>3</v>
      </c>
      <c r="F2273" s="56">
        <v>42095</v>
      </c>
      <c r="G2273" s="57" t="s">
        <v>334</v>
      </c>
    </row>
    <row r="2274" spans="1:7">
      <c r="A2274" t="s">
        <v>338</v>
      </c>
      <c r="B2274">
        <v>59</v>
      </c>
      <c r="C2274" t="s">
        <v>40</v>
      </c>
      <c r="D2274">
        <v>4.125</v>
      </c>
      <c r="E2274">
        <v>3</v>
      </c>
      <c r="F2274" s="56">
        <v>42095</v>
      </c>
      <c r="G2274" s="57" t="s">
        <v>334</v>
      </c>
    </row>
    <row r="2275" spans="1:7">
      <c r="A2275" t="s">
        <v>338</v>
      </c>
      <c r="B2275">
        <v>59</v>
      </c>
      <c r="C2275" t="s">
        <v>40</v>
      </c>
      <c r="D2275">
        <v>4.25</v>
      </c>
      <c r="E2275">
        <v>3.5</v>
      </c>
      <c r="F2275" s="56">
        <v>42095</v>
      </c>
      <c r="G2275" s="57">
        <v>-1.1834712189909027</v>
      </c>
    </row>
    <row r="2276" spans="1:7">
      <c r="A2276" t="s">
        <v>338</v>
      </c>
      <c r="B2276">
        <v>59</v>
      </c>
      <c r="C2276" t="s">
        <v>40</v>
      </c>
      <c r="D2276">
        <v>4.375</v>
      </c>
      <c r="E2276">
        <v>3.5</v>
      </c>
      <c r="F2276" s="56">
        <v>42095</v>
      </c>
      <c r="G2276" s="57" t="s">
        <v>334</v>
      </c>
    </row>
    <row r="2277" spans="1:7">
      <c r="A2277" t="s">
        <v>338</v>
      </c>
      <c r="B2277">
        <v>59</v>
      </c>
      <c r="C2277" t="s">
        <v>40</v>
      </c>
      <c r="D2277">
        <v>4.5</v>
      </c>
      <c r="E2277">
        <v>3.5</v>
      </c>
      <c r="F2277" s="56">
        <v>42095</v>
      </c>
      <c r="G2277" s="57" t="s">
        <v>334</v>
      </c>
    </row>
    <row r="2278" spans="1:7">
      <c r="A2278" t="s">
        <v>338</v>
      </c>
      <c r="B2278">
        <v>59</v>
      </c>
      <c r="C2278" t="s">
        <v>40</v>
      </c>
      <c r="D2278">
        <v>4.625</v>
      </c>
      <c r="E2278">
        <v>3.5</v>
      </c>
      <c r="F2278" s="56">
        <v>42095</v>
      </c>
      <c r="G2278" s="57" t="s">
        <v>334</v>
      </c>
    </row>
    <row r="2279" spans="1:7">
      <c r="A2279" t="s">
        <v>338</v>
      </c>
      <c r="B2279">
        <v>59</v>
      </c>
      <c r="C2279" t="s">
        <v>40</v>
      </c>
      <c r="D2279">
        <v>4.75</v>
      </c>
      <c r="E2279">
        <v>4</v>
      </c>
      <c r="F2279" s="56">
        <v>42095</v>
      </c>
      <c r="G2279" s="57">
        <v>-1.2790716999780329</v>
      </c>
    </row>
    <row r="2280" spans="1:7">
      <c r="A2280" t="s">
        <v>338</v>
      </c>
      <c r="B2280">
        <v>59</v>
      </c>
      <c r="C2280" t="s">
        <v>40</v>
      </c>
      <c r="D2280">
        <v>2.75</v>
      </c>
      <c r="E2280">
        <v>2.5</v>
      </c>
      <c r="F2280" s="56">
        <v>42125</v>
      </c>
      <c r="G2280" s="57">
        <v>-1.156956458348759</v>
      </c>
    </row>
    <row r="2281" spans="1:7">
      <c r="A2281" t="s">
        <v>338</v>
      </c>
      <c r="B2281">
        <v>59</v>
      </c>
      <c r="C2281" t="s">
        <v>40</v>
      </c>
      <c r="D2281">
        <v>2.875</v>
      </c>
      <c r="E2281">
        <v>2.5</v>
      </c>
      <c r="F2281" s="56">
        <v>42125</v>
      </c>
      <c r="G2281" s="57">
        <v>-0.71405055834875952</v>
      </c>
    </row>
    <row r="2282" spans="1:7">
      <c r="A2282" t="s">
        <v>338</v>
      </c>
      <c r="B2282">
        <v>59</v>
      </c>
      <c r="C2282" t="s">
        <v>40</v>
      </c>
      <c r="D2282">
        <v>3</v>
      </c>
      <c r="E2282">
        <v>2.5</v>
      </c>
      <c r="F2282" s="56">
        <v>42125</v>
      </c>
      <c r="G2282" s="57">
        <v>-0.27679635834874716</v>
      </c>
    </row>
    <row r="2283" spans="1:7">
      <c r="A2283" t="s">
        <v>338</v>
      </c>
      <c r="B2283">
        <v>59</v>
      </c>
      <c r="C2283" t="s">
        <v>40</v>
      </c>
      <c r="D2283">
        <v>3.125</v>
      </c>
      <c r="E2283">
        <v>2.5</v>
      </c>
      <c r="F2283" s="56">
        <v>42125</v>
      </c>
      <c r="G2283" s="57">
        <v>0.15324679165124167</v>
      </c>
    </row>
    <row r="2284" spans="1:7">
      <c r="A2284" t="s">
        <v>338</v>
      </c>
      <c r="B2284">
        <v>59</v>
      </c>
      <c r="C2284" t="s">
        <v>40</v>
      </c>
      <c r="D2284">
        <v>3.25</v>
      </c>
      <c r="E2284">
        <v>3</v>
      </c>
      <c r="F2284" s="56">
        <v>42125</v>
      </c>
      <c r="G2284" s="57">
        <v>-1.1669030472376392</v>
      </c>
    </row>
    <row r="2285" spans="1:7">
      <c r="A2285" t="s">
        <v>338</v>
      </c>
      <c r="B2285">
        <v>59</v>
      </c>
      <c r="C2285" t="s">
        <v>40</v>
      </c>
      <c r="D2285">
        <v>3.375</v>
      </c>
      <c r="E2285">
        <v>3</v>
      </c>
      <c r="F2285" s="56">
        <v>42125</v>
      </c>
      <c r="G2285" s="57">
        <v>-0.74498564723762684</v>
      </c>
    </row>
    <row r="2286" spans="1:7">
      <c r="A2286" t="s">
        <v>338</v>
      </c>
      <c r="B2286">
        <v>59</v>
      </c>
      <c r="C2286" t="s">
        <v>40</v>
      </c>
      <c r="D2286">
        <v>3.5</v>
      </c>
      <c r="E2286">
        <v>3</v>
      </c>
      <c r="F2286" s="56">
        <v>42125</v>
      </c>
      <c r="G2286" s="57">
        <v>-0.34423337920021879</v>
      </c>
    </row>
    <row r="2287" spans="1:7">
      <c r="A2287" t="s">
        <v>338</v>
      </c>
      <c r="B2287">
        <v>59</v>
      </c>
      <c r="C2287" t="s">
        <v>40</v>
      </c>
      <c r="D2287">
        <v>3.625</v>
      </c>
      <c r="E2287">
        <v>3</v>
      </c>
      <c r="F2287" s="56">
        <v>42125</v>
      </c>
      <c r="G2287" s="57">
        <v>-2.4065543642663556E-2</v>
      </c>
    </row>
    <row r="2288" spans="1:7">
      <c r="A2288" t="s">
        <v>338</v>
      </c>
      <c r="B2288">
        <v>59</v>
      </c>
      <c r="C2288" t="s">
        <v>40</v>
      </c>
      <c r="D2288">
        <v>3.75</v>
      </c>
      <c r="E2288">
        <v>3.5</v>
      </c>
      <c r="F2288" s="56">
        <v>42125</v>
      </c>
      <c r="G2288" s="57">
        <v>-1.2679702841169416</v>
      </c>
    </row>
    <row r="2289" spans="1:7">
      <c r="A2289" t="s">
        <v>338</v>
      </c>
      <c r="B2289">
        <v>59</v>
      </c>
      <c r="C2289" t="s">
        <v>40</v>
      </c>
      <c r="D2289">
        <v>3.875</v>
      </c>
      <c r="E2289">
        <v>3.5</v>
      </c>
      <c r="F2289" s="56">
        <v>42125</v>
      </c>
      <c r="G2289" s="57">
        <v>-1.0430148697446953</v>
      </c>
    </row>
    <row r="2290" spans="1:7">
      <c r="A2290" t="s">
        <v>338</v>
      </c>
      <c r="B2290">
        <v>59</v>
      </c>
      <c r="C2290" t="s">
        <v>40</v>
      </c>
      <c r="D2290">
        <v>4</v>
      </c>
      <c r="E2290">
        <v>3.5</v>
      </c>
      <c r="F2290" s="56">
        <v>42125</v>
      </c>
      <c r="G2290" s="57">
        <v>-0.97409457598172366</v>
      </c>
    </row>
    <row r="2291" spans="1:7">
      <c r="A2291" t="s">
        <v>338</v>
      </c>
      <c r="B2291">
        <v>59</v>
      </c>
      <c r="C2291" t="s">
        <v>40</v>
      </c>
      <c r="D2291">
        <v>4.125</v>
      </c>
      <c r="E2291">
        <v>3.5</v>
      </c>
      <c r="F2291" s="56">
        <v>42125</v>
      </c>
      <c r="G2291" s="57">
        <v>-1.1350925017950146</v>
      </c>
    </row>
    <row r="2292" spans="1:7">
      <c r="A2292" t="s">
        <v>338</v>
      </c>
      <c r="B2292">
        <v>59</v>
      </c>
      <c r="C2292" t="s">
        <v>40</v>
      </c>
      <c r="D2292">
        <v>4.25</v>
      </c>
      <c r="E2292">
        <v>4</v>
      </c>
      <c r="F2292" s="56">
        <v>42125</v>
      </c>
      <c r="G2292" s="57">
        <v>-1.6723601078797969</v>
      </c>
    </row>
    <row r="2293" spans="1:7">
      <c r="A2293" t="s">
        <v>338</v>
      </c>
      <c r="B2293">
        <v>59</v>
      </c>
      <c r="C2293" t="s">
        <v>40</v>
      </c>
      <c r="D2293">
        <v>4.375</v>
      </c>
      <c r="E2293">
        <v>4</v>
      </c>
      <c r="F2293" s="56">
        <v>42125</v>
      </c>
      <c r="G2293" s="57">
        <v>-1.7790726379892021</v>
      </c>
    </row>
    <row r="2294" spans="1:7">
      <c r="A2294" t="s">
        <v>338</v>
      </c>
      <c r="B2294">
        <v>59</v>
      </c>
      <c r="C2294" t="s">
        <v>40</v>
      </c>
      <c r="D2294">
        <v>4.5</v>
      </c>
      <c r="E2294">
        <v>4</v>
      </c>
      <c r="F2294" s="56">
        <v>42125</v>
      </c>
      <c r="G2294" s="57">
        <v>-1.7790740815271135</v>
      </c>
    </row>
    <row r="2295" spans="1:7">
      <c r="A2295" t="s">
        <v>338</v>
      </c>
      <c r="B2295">
        <v>59</v>
      </c>
      <c r="C2295" t="s">
        <v>40</v>
      </c>
      <c r="D2295">
        <v>4.625</v>
      </c>
      <c r="E2295">
        <v>4</v>
      </c>
      <c r="F2295" s="56">
        <v>42125</v>
      </c>
      <c r="G2295" s="57">
        <v>-1.7790733683313107</v>
      </c>
    </row>
    <row r="2296" spans="1:7">
      <c r="A2296" t="s">
        <v>338</v>
      </c>
      <c r="B2296">
        <v>59</v>
      </c>
      <c r="C2296" t="s">
        <v>40</v>
      </c>
      <c r="D2296">
        <v>4.75</v>
      </c>
      <c r="E2296">
        <v>4.5</v>
      </c>
      <c r="F2296" s="56">
        <v>42125</v>
      </c>
      <c r="G2296" s="57">
        <v>-1.767960588866913</v>
      </c>
    </row>
    <row r="2297" spans="1:7">
      <c r="A2297" t="s">
        <v>338</v>
      </c>
      <c r="B2297">
        <v>59</v>
      </c>
      <c r="C2297" t="s">
        <v>40</v>
      </c>
      <c r="D2297">
        <v>2.75</v>
      </c>
      <c r="E2297">
        <v>2</v>
      </c>
      <c r="F2297" s="56">
        <v>42125</v>
      </c>
      <c r="G2297" s="57">
        <v>-0.66806756945986479</v>
      </c>
    </row>
    <row r="2298" spans="1:7">
      <c r="A2298" t="s">
        <v>338</v>
      </c>
      <c r="B2298">
        <v>59</v>
      </c>
      <c r="C2298" t="s">
        <v>40</v>
      </c>
      <c r="D2298">
        <v>2.875</v>
      </c>
      <c r="E2298">
        <v>2</v>
      </c>
      <c r="F2298" s="56">
        <v>42125</v>
      </c>
      <c r="G2298" s="57" t="s">
        <v>334</v>
      </c>
    </row>
    <row r="2299" spans="1:7">
      <c r="A2299" t="s">
        <v>338</v>
      </c>
      <c r="B2299">
        <v>59</v>
      </c>
      <c r="C2299" t="s">
        <v>40</v>
      </c>
      <c r="D2299">
        <v>3</v>
      </c>
      <c r="E2299">
        <v>2</v>
      </c>
      <c r="F2299" s="56">
        <v>42125</v>
      </c>
      <c r="G2299" s="57" t="s">
        <v>334</v>
      </c>
    </row>
    <row r="2300" spans="1:7">
      <c r="A2300" t="s">
        <v>338</v>
      </c>
      <c r="B2300">
        <v>59</v>
      </c>
      <c r="C2300" t="s">
        <v>40</v>
      </c>
      <c r="D2300">
        <v>3.125</v>
      </c>
      <c r="E2300">
        <v>2</v>
      </c>
      <c r="F2300" s="56">
        <v>42125</v>
      </c>
      <c r="G2300" s="57" t="s">
        <v>334</v>
      </c>
    </row>
    <row r="2301" spans="1:7">
      <c r="A2301" t="s">
        <v>338</v>
      </c>
      <c r="B2301">
        <v>59</v>
      </c>
      <c r="C2301" t="s">
        <v>40</v>
      </c>
      <c r="D2301">
        <v>3.25</v>
      </c>
      <c r="E2301">
        <v>2.5</v>
      </c>
      <c r="F2301" s="56">
        <v>42125</v>
      </c>
      <c r="G2301" s="57">
        <v>-0.67801415834875911</v>
      </c>
    </row>
    <row r="2302" spans="1:7">
      <c r="A2302" t="s">
        <v>338</v>
      </c>
      <c r="B2302">
        <v>59</v>
      </c>
      <c r="C2302" t="s">
        <v>40</v>
      </c>
      <c r="D2302">
        <v>3.375</v>
      </c>
      <c r="E2302">
        <v>2.5</v>
      </c>
      <c r="F2302" s="56">
        <v>42125</v>
      </c>
      <c r="G2302" s="57" t="s">
        <v>334</v>
      </c>
    </row>
    <row r="2303" spans="1:7">
      <c r="A2303" t="s">
        <v>338</v>
      </c>
      <c r="B2303">
        <v>59</v>
      </c>
      <c r="C2303" t="s">
        <v>40</v>
      </c>
      <c r="D2303">
        <v>3.5</v>
      </c>
      <c r="E2303">
        <v>2.5</v>
      </c>
      <c r="F2303" s="56">
        <v>42125</v>
      </c>
      <c r="G2303" s="57" t="s">
        <v>334</v>
      </c>
    </row>
    <row r="2304" spans="1:7">
      <c r="A2304" t="s">
        <v>338</v>
      </c>
      <c r="B2304">
        <v>59</v>
      </c>
      <c r="C2304" t="s">
        <v>40</v>
      </c>
      <c r="D2304">
        <v>3.625</v>
      </c>
      <c r="E2304">
        <v>2.5</v>
      </c>
      <c r="F2304" s="56">
        <v>42125</v>
      </c>
      <c r="G2304" s="57" t="s">
        <v>334</v>
      </c>
    </row>
    <row r="2305" spans="1:7">
      <c r="A2305" t="s">
        <v>338</v>
      </c>
      <c r="B2305">
        <v>59</v>
      </c>
      <c r="C2305" t="s">
        <v>40</v>
      </c>
      <c r="D2305">
        <v>3.75</v>
      </c>
      <c r="E2305">
        <v>3</v>
      </c>
      <c r="F2305" s="56">
        <v>42125</v>
      </c>
      <c r="G2305" s="57">
        <v>-0.77908139522804731</v>
      </c>
    </row>
    <row r="2306" spans="1:7">
      <c r="A2306" t="s">
        <v>338</v>
      </c>
      <c r="B2306">
        <v>59</v>
      </c>
      <c r="C2306" t="s">
        <v>40</v>
      </c>
      <c r="D2306">
        <v>3.875</v>
      </c>
      <c r="E2306">
        <v>3</v>
      </c>
      <c r="F2306" s="56">
        <v>42125</v>
      </c>
      <c r="G2306" s="57" t="s">
        <v>334</v>
      </c>
    </row>
    <row r="2307" spans="1:7">
      <c r="A2307" t="s">
        <v>338</v>
      </c>
      <c r="B2307">
        <v>59</v>
      </c>
      <c r="C2307" t="s">
        <v>40</v>
      </c>
      <c r="D2307">
        <v>4</v>
      </c>
      <c r="E2307">
        <v>3</v>
      </c>
      <c r="F2307" s="56">
        <v>42125</v>
      </c>
      <c r="G2307" s="57" t="s">
        <v>334</v>
      </c>
    </row>
    <row r="2308" spans="1:7">
      <c r="A2308" t="s">
        <v>338</v>
      </c>
      <c r="B2308">
        <v>59</v>
      </c>
      <c r="C2308" t="s">
        <v>40</v>
      </c>
      <c r="D2308">
        <v>4.125</v>
      </c>
      <c r="E2308">
        <v>3</v>
      </c>
      <c r="F2308" s="56">
        <v>42125</v>
      </c>
      <c r="G2308" s="57" t="s">
        <v>334</v>
      </c>
    </row>
    <row r="2309" spans="1:7">
      <c r="A2309" t="s">
        <v>338</v>
      </c>
      <c r="B2309">
        <v>59</v>
      </c>
      <c r="C2309" t="s">
        <v>40</v>
      </c>
      <c r="D2309">
        <v>4.25</v>
      </c>
      <c r="E2309">
        <v>3.5</v>
      </c>
      <c r="F2309" s="56">
        <v>42125</v>
      </c>
      <c r="G2309" s="57">
        <v>-1.1834712189909027</v>
      </c>
    </row>
    <row r="2310" spans="1:7">
      <c r="A2310" t="s">
        <v>338</v>
      </c>
      <c r="B2310">
        <v>59</v>
      </c>
      <c r="C2310" t="s">
        <v>40</v>
      </c>
      <c r="D2310">
        <v>4.375</v>
      </c>
      <c r="E2310">
        <v>3.5</v>
      </c>
      <c r="F2310" s="56">
        <v>42125</v>
      </c>
      <c r="G2310" s="57" t="s">
        <v>334</v>
      </c>
    </row>
    <row r="2311" spans="1:7">
      <c r="A2311" t="s">
        <v>338</v>
      </c>
      <c r="B2311">
        <v>59</v>
      </c>
      <c r="C2311" t="s">
        <v>40</v>
      </c>
      <c r="D2311">
        <v>4.5</v>
      </c>
      <c r="E2311">
        <v>3.5</v>
      </c>
      <c r="F2311" s="56">
        <v>42125</v>
      </c>
      <c r="G2311" s="57" t="s">
        <v>334</v>
      </c>
    </row>
    <row r="2312" spans="1:7">
      <c r="A2312" t="s">
        <v>338</v>
      </c>
      <c r="B2312">
        <v>59</v>
      </c>
      <c r="C2312" t="s">
        <v>40</v>
      </c>
      <c r="D2312">
        <v>4.625</v>
      </c>
      <c r="E2312">
        <v>3.5</v>
      </c>
      <c r="F2312" s="56">
        <v>42125</v>
      </c>
      <c r="G2312" s="57" t="s">
        <v>334</v>
      </c>
    </row>
    <row r="2313" spans="1:7">
      <c r="A2313" t="s">
        <v>338</v>
      </c>
      <c r="B2313">
        <v>59</v>
      </c>
      <c r="C2313" t="s">
        <v>40</v>
      </c>
      <c r="D2313">
        <v>4.75</v>
      </c>
      <c r="E2313">
        <v>4</v>
      </c>
      <c r="F2313" s="56">
        <v>42125</v>
      </c>
      <c r="G2313" s="57">
        <v>-1.2790716999780329</v>
      </c>
    </row>
    <row r="2314" spans="1:7">
      <c r="A2314" t="s">
        <v>342</v>
      </c>
      <c r="B2314">
        <v>60</v>
      </c>
      <c r="C2314" t="s">
        <v>39</v>
      </c>
      <c r="D2314">
        <v>2.75</v>
      </c>
      <c r="E2314">
        <v>2.5</v>
      </c>
      <c r="F2314" s="56">
        <v>42095</v>
      </c>
      <c r="G2314" s="57">
        <v>-4.9136965702696642</v>
      </c>
    </row>
    <row r="2315" spans="1:7">
      <c r="A2315" t="s">
        <v>342</v>
      </c>
      <c r="B2315">
        <v>60</v>
      </c>
      <c r="C2315" t="s">
        <v>39</v>
      </c>
      <c r="D2315">
        <v>2.875</v>
      </c>
      <c r="E2315">
        <v>2.5</v>
      </c>
      <c r="F2315" s="56">
        <v>42095</v>
      </c>
      <c r="G2315" s="57">
        <v>-4.5172867702696635</v>
      </c>
    </row>
    <row r="2316" spans="1:7">
      <c r="A2316" t="s">
        <v>342</v>
      </c>
      <c r="B2316">
        <v>60</v>
      </c>
      <c r="C2316" t="s">
        <v>39</v>
      </c>
      <c r="D2316">
        <v>3</v>
      </c>
      <c r="E2316">
        <v>2.5</v>
      </c>
      <c r="F2316" s="56">
        <v>42095</v>
      </c>
      <c r="G2316" s="57">
        <v>-4.1494435702696677</v>
      </c>
    </row>
    <row r="2317" spans="1:7">
      <c r="A2317" t="s">
        <v>342</v>
      </c>
      <c r="B2317">
        <v>60</v>
      </c>
      <c r="C2317" t="s">
        <v>39</v>
      </c>
      <c r="D2317">
        <v>3.125</v>
      </c>
      <c r="E2317">
        <v>2.5</v>
      </c>
      <c r="F2317" s="56">
        <v>42095</v>
      </c>
      <c r="G2317" s="57">
        <v>-3.8147617702696692</v>
      </c>
    </row>
    <row r="2318" spans="1:7">
      <c r="A2318" t="s">
        <v>342</v>
      </c>
      <c r="B2318">
        <v>60</v>
      </c>
      <c r="C2318" t="s">
        <v>39</v>
      </c>
      <c r="D2318">
        <v>3.25</v>
      </c>
      <c r="E2318">
        <v>3</v>
      </c>
      <c r="F2318" s="56">
        <v>42095</v>
      </c>
      <c r="G2318" s="57">
        <v>-2.876611755454852</v>
      </c>
    </row>
    <row r="2319" spans="1:7">
      <c r="A2319" t="s">
        <v>342</v>
      </c>
      <c r="B2319">
        <v>60</v>
      </c>
      <c r="C2319" t="s">
        <v>39</v>
      </c>
      <c r="D2319">
        <v>3.375</v>
      </c>
      <c r="E2319">
        <v>3</v>
      </c>
      <c r="F2319" s="56">
        <v>42095</v>
      </c>
      <c r="G2319" s="57">
        <v>-2.5505278554548516</v>
      </c>
    </row>
    <row r="2320" spans="1:7">
      <c r="A2320" t="s">
        <v>342</v>
      </c>
      <c r="B2320">
        <v>60</v>
      </c>
      <c r="C2320" t="s">
        <v>39</v>
      </c>
      <c r="D2320">
        <v>3.5</v>
      </c>
      <c r="E2320">
        <v>3</v>
      </c>
      <c r="F2320" s="56">
        <v>42095</v>
      </c>
      <c r="G2320" s="57">
        <v>-2.2621683554548531</v>
      </c>
    </row>
    <row r="2321" spans="1:7">
      <c r="A2321" t="s">
        <v>342</v>
      </c>
      <c r="B2321">
        <v>60</v>
      </c>
      <c r="C2321" t="s">
        <v>39</v>
      </c>
      <c r="D2321">
        <v>3.625</v>
      </c>
      <c r="E2321">
        <v>3</v>
      </c>
      <c r="F2321" s="56">
        <v>42095</v>
      </c>
      <c r="G2321" s="57">
        <v>-2.0115207554548595</v>
      </c>
    </row>
    <row r="2322" spans="1:7">
      <c r="A2322" t="s">
        <v>342</v>
      </c>
      <c r="B2322">
        <v>60</v>
      </c>
      <c r="C2322" t="s">
        <v>39</v>
      </c>
      <c r="D2322">
        <v>3.75</v>
      </c>
      <c r="E2322">
        <v>3.5</v>
      </c>
      <c r="F2322" s="56">
        <v>42095</v>
      </c>
      <c r="G2322" s="57">
        <v>-3.2410360480474623</v>
      </c>
    </row>
    <row r="2323" spans="1:7">
      <c r="A2323" t="s">
        <v>342</v>
      </c>
      <c r="B2323">
        <v>60</v>
      </c>
      <c r="C2323" t="s">
        <v>39</v>
      </c>
      <c r="D2323">
        <v>3.875</v>
      </c>
      <c r="E2323">
        <v>3.5</v>
      </c>
      <c r="F2323" s="56">
        <v>42095</v>
      </c>
      <c r="G2323" s="57">
        <v>-2.9914924980474495</v>
      </c>
    </row>
    <row r="2324" spans="1:7">
      <c r="A2324" t="s">
        <v>342</v>
      </c>
      <c r="B2324">
        <v>60</v>
      </c>
      <c r="C2324" t="s">
        <v>39</v>
      </c>
      <c r="D2324">
        <v>4</v>
      </c>
      <c r="E2324">
        <v>3.5</v>
      </c>
      <c r="F2324" s="56">
        <v>42095</v>
      </c>
      <c r="G2324" s="57">
        <v>-2.7776018303022454</v>
      </c>
    </row>
    <row r="2325" spans="1:7">
      <c r="A2325" t="s">
        <v>342</v>
      </c>
      <c r="B2325">
        <v>60</v>
      </c>
      <c r="C2325" t="s">
        <v>39</v>
      </c>
      <c r="D2325">
        <v>4.125</v>
      </c>
      <c r="E2325">
        <v>3.5</v>
      </c>
      <c r="F2325" s="56">
        <v>42095</v>
      </c>
      <c r="G2325" s="57">
        <v>-2.6783616684843139</v>
      </c>
    </row>
    <row r="2326" spans="1:7">
      <c r="A2326" t="s">
        <v>342</v>
      </c>
      <c r="B2326">
        <v>60</v>
      </c>
      <c r="C2326" t="s">
        <v>39</v>
      </c>
      <c r="D2326">
        <v>4.25</v>
      </c>
      <c r="E2326">
        <v>4</v>
      </c>
      <c r="F2326" s="56">
        <v>42095</v>
      </c>
      <c r="G2326" s="57">
        <v>-3.3717310580568096</v>
      </c>
    </row>
    <row r="2327" spans="1:7">
      <c r="A2327" t="s">
        <v>342</v>
      </c>
      <c r="B2327">
        <v>60</v>
      </c>
      <c r="C2327" t="s">
        <v>39</v>
      </c>
      <c r="D2327">
        <v>4.375</v>
      </c>
      <c r="E2327">
        <v>4</v>
      </c>
      <c r="F2327" s="56">
        <v>42095</v>
      </c>
      <c r="G2327" s="57">
        <v>-3.6037029675554857</v>
      </c>
    </row>
    <row r="2328" spans="1:7">
      <c r="A2328" t="s">
        <v>342</v>
      </c>
      <c r="B2328">
        <v>60</v>
      </c>
      <c r="C2328" t="s">
        <v>39</v>
      </c>
      <c r="D2328">
        <v>4.5</v>
      </c>
      <c r="E2328">
        <v>4</v>
      </c>
      <c r="F2328" s="56">
        <v>42095</v>
      </c>
      <c r="G2328" s="57">
        <v>-3.5727582770128885</v>
      </c>
    </row>
    <row r="2329" spans="1:7">
      <c r="A2329" t="s">
        <v>342</v>
      </c>
      <c r="B2329">
        <v>60</v>
      </c>
      <c r="C2329" t="s">
        <v>39</v>
      </c>
      <c r="D2329">
        <v>4.625</v>
      </c>
      <c r="E2329">
        <v>4</v>
      </c>
      <c r="F2329" s="56">
        <v>42095</v>
      </c>
      <c r="G2329" s="57">
        <v>-3.6392887246523395</v>
      </c>
    </row>
    <row r="2330" spans="1:7">
      <c r="A2330" t="s">
        <v>342</v>
      </c>
      <c r="B2330">
        <v>60</v>
      </c>
      <c r="C2330" t="s">
        <v>39</v>
      </c>
      <c r="D2330">
        <v>4.75</v>
      </c>
      <c r="E2330">
        <v>4.5</v>
      </c>
      <c r="F2330" s="56">
        <v>42095</v>
      </c>
      <c r="G2330" s="57">
        <v>-7.7499990573872708</v>
      </c>
    </row>
    <row r="2331" spans="1:7">
      <c r="A2331" t="s">
        <v>342</v>
      </c>
      <c r="B2331">
        <v>60</v>
      </c>
      <c r="C2331" t="s">
        <v>39</v>
      </c>
      <c r="D2331">
        <v>2.75</v>
      </c>
      <c r="E2331">
        <v>2</v>
      </c>
      <c r="F2331" s="56">
        <v>42095</v>
      </c>
      <c r="G2331" s="57">
        <v>-4.4248076813807842</v>
      </c>
    </row>
    <row r="2332" spans="1:7">
      <c r="A2332" t="s">
        <v>342</v>
      </c>
      <c r="B2332">
        <v>60</v>
      </c>
      <c r="C2332" t="s">
        <v>39</v>
      </c>
      <c r="D2332">
        <v>2.875</v>
      </c>
      <c r="E2332">
        <v>2</v>
      </c>
      <c r="F2332" s="56">
        <v>42095</v>
      </c>
      <c r="G2332" s="57" t="s">
        <v>334</v>
      </c>
    </row>
    <row r="2333" spans="1:7">
      <c r="A2333" t="s">
        <v>342</v>
      </c>
      <c r="B2333">
        <v>60</v>
      </c>
      <c r="C2333" t="s">
        <v>39</v>
      </c>
      <c r="D2333">
        <v>3</v>
      </c>
      <c r="E2333">
        <v>2</v>
      </c>
      <c r="F2333" s="56">
        <v>42095</v>
      </c>
      <c r="G2333" s="57" t="s">
        <v>334</v>
      </c>
    </row>
    <row r="2334" spans="1:7">
      <c r="A2334" t="s">
        <v>342</v>
      </c>
      <c r="B2334">
        <v>60</v>
      </c>
      <c r="C2334" t="s">
        <v>39</v>
      </c>
      <c r="D2334">
        <v>3.125</v>
      </c>
      <c r="E2334">
        <v>2</v>
      </c>
      <c r="F2334" s="56">
        <v>42095</v>
      </c>
      <c r="G2334" s="57" t="s">
        <v>334</v>
      </c>
    </row>
    <row r="2335" spans="1:7">
      <c r="A2335" t="s">
        <v>342</v>
      </c>
      <c r="B2335">
        <v>60</v>
      </c>
      <c r="C2335" t="s">
        <v>39</v>
      </c>
      <c r="D2335">
        <v>3.25</v>
      </c>
      <c r="E2335">
        <v>2.5</v>
      </c>
      <c r="F2335" s="56">
        <v>42095</v>
      </c>
      <c r="G2335" s="57">
        <v>-5.1226765702696611</v>
      </c>
    </row>
    <row r="2336" spans="1:7">
      <c r="A2336" t="s">
        <v>342</v>
      </c>
      <c r="B2336">
        <v>60</v>
      </c>
      <c r="C2336" t="s">
        <v>39</v>
      </c>
      <c r="D2336">
        <v>3.375</v>
      </c>
      <c r="E2336">
        <v>2.5</v>
      </c>
      <c r="F2336" s="56">
        <v>42095</v>
      </c>
      <c r="G2336" s="57" t="s">
        <v>334</v>
      </c>
    </row>
    <row r="2337" spans="1:7">
      <c r="A2337" t="s">
        <v>342</v>
      </c>
      <c r="B2337">
        <v>60</v>
      </c>
      <c r="C2337" t="s">
        <v>39</v>
      </c>
      <c r="D2337">
        <v>3.5</v>
      </c>
      <c r="E2337">
        <v>2.5</v>
      </c>
      <c r="F2337" s="56">
        <v>42095</v>
      </c>
      <c r="G2337" s="57" t="s">
        <v>334</v>
      </c>
    </row>
    <row r="2338" spans="1:7">
      <c r="A2338" t="s">
        <v>342</v>
      </c>
      <c r="B2338">
        <v>60</v>
      </c>
      <c r="C2338" t="s">
        <v>39</v>
      </c>
      <c r="D2338">
        <v>3.625</v>
      </c>
      <c r="E2338">
        <v>2.5</v>
      </c>
      <c r="F2338" s="56">
        <v>42095</v>
      </c>
      <c r="G2338" s="57" t="s">
        <v>334</v>
      </c>
    </row>
    <row r="2339" spans="1:7">
      <c r="A2339" t="s">
        <v>342</v>
      </c>
      <c r="B2339">
        <v>60</v>
      </c>
      <c r="C2339" t="s">
        <v>39</v>
      </c>
      <c r="D2339">
        <v>3.75</v>
      </c>
      <c r="E2339">
        <v>3</v>
      </c>
      <c r="F2339" s="56">
        <v>42095</v>
      </c>
      <c r="G2339" s="57">
        <v>-2.752147159158568</v>
      </c>
    </row>
    <row r="2340" spans="1:7">
      <c r="A2340" t="s">
        <v>342</v>
      </c>
      <c r="B2340">
        <v>60</v>
      </c>
      <c r="C2340" t="s">
        <v>39</v>
      </c>
      <c r="D2340">
        <v>3.875</v>
      </c>
      <c r="E2340">
        <v>3</v>
      </c>
      <c r="F2340" s="56">
        <v>42095</v>
      </c>
      <c r="G2340" s="57" t="s">
        <v>334</v>
      </c>
    </row>
    <row r="2341" spans="1:7">
      <c r="A2341" t="s">
        <v>342</v>
      </c>
      <c r="B2341">
        <v>60</v>
      </c>
      <c r="C2341" t="s">
        <v>39</v>
      </c>
      <c r="D2341">
        <v>4</v>
      </c>
      <c r="E2341">
        <v>3</v>
      </c>
      <c r="F2341" s="56">
        <v>42095</v>
      </c>
      <c r="G2341" s="57" t="s">
        <v>334</v>
      </c>
    </row>
    <row r="2342" spans="1:7">
      <c r="A2342" t="s">
        <v>342</v>
      </c>
      <c r="B2342">
        <v>60</v>
      </c>
      <c r="C2342" t="s">
        <v>39</v>
      </c>
      <c r="D2342">
        <v>4.125</v>
      </c>
      <c r="E2342">
        <v>3</v>
      </c>
      <c r="F2342" s="56">
        <v>42095</v>
      </c>
      <c r="G2342" s="57" t="s">
        <v>334</v>
      </c>
    </row>
    <row r="2343" spans="1:7">
      <c r="A2343" t="s">
        <v>342</v>
      </c>
      <c r="B2343">
        <v>60</v>
      </c>
      <c r="C2343" t="s">
        <v>39</v>
      </c>
      <c r="D2343">
        <v>4.25</v>
      </c>
      <c r="E2343">
        <v>3.5</v>
      </c>
      <c r="F2343" s="56">
        <v>42095</v>
      </c>
      <c r="G2343" s="57">
        <v>-2.8828421691679154</v>
      </c>
    </row>
    <row r="2344" spans="1:7">
      <c r="A2344" t="s">
        <v>342</v>
      </c>
      <c r="B2344">
        <v>60</v>
      </c>
      <c r="C2344" t="s">
        <v>39</v>
      </c>
      <c r="D2344">
        <v>4.375</v>
      </c>
      <c r="E2344">
        <v>3.5</v>
      </c>
      <c r="F2344" s="56">
        <v>42095</v>
      </c>
      <c r="G2344" s="57" t="s">
        <v>334</v>
      </c>
    </row>
    <row r="2345" spans="1:7">
      <c r="A2345" t="s">
        <v>342</v>
      </c>
      <c r="B2345">
        <v>60</v>
      </c>
      <c r="C2345" t="s">
        <v>39</v>
      </c>
      <c r="D2345">
        <v>4.5</v>
      </c>
      <c r="E2345">
        <v>3.5</v>
      </c>
      <c r="F2345" s="56">
        <v>42095</v>
      </c>
      <c r="G2345" s="57" t="s">
        <v>334</v>
      </c>
    </row>
    <row r="2346" spans="1:7">
      <c r="A2346" t="s">
        <v>342</v>
      </c>
      <c r="B2346">
        <v>60</v>
      </c>
      <c r="C2346" t="s">
        <v>39</v>
      </c>
      <c r="D2346">
        <v>4.625</v>
      </c>
      <c r="E2346">
        <v>3.5</v>
      </c>
      <c r="F2346" s="56">
        <v>42095</v>
      </c>
      <c r="G2346" s="57" t="s">
        <v>334</v>
      </c>
    </row>
    <row r="2347" spans="1:7">
      <c r="A2347" t="s">
        <v>342</v>
      </c>
      <c r="B2347">
        <v>60</v>
      </c>
      <c r="C2347" t="s">
        <v>39</v>
      </c>
      <c r="D2347">
        <v>4.75</v>
      </c>
      <c r="E2347">
        <v>4</v>
      </c>
      <c r="F2347" s="56">
        <v>42095</v>
      </c>
      <c r="G2347" s="57">
        <v>-3.4833323907206131</v>
      </c>
    </row>
    <row r="2348" spans="1:7">
      <c r="A2348" t="s">
        <v>342</v>
      </c>
      <c r="B2348">
        <v>60</v>
      </c>
      <c r="C2348" t="s">
        <v>39</v>
      </c>
      <c r="D2348">
        <v>2.75</v>
      </c>
      <c r="E2348">
        <v>2.5</v>
      </c>
      <c r="F2348" s="56">
        <v>42125</v>
      </c>
      <c r="G2348" s="57">
        <v>-4.9136965702696784</v>
      </c>
    </row>
    <row r="2349" spans="1:7">
      <c r="A2349" t="s">
        <v>342</v>
      </c>
      <c r="B2349">
        <v>60</v>
      </c>
      <c r="C2349" t="s">
        <v>39</v>
      </c>
      <c r="D2349">
        <v>2.875</v>
      </c>
      <c r="E2349">
        <v>2.5</v>
      </c>
      <c r="F2349" s="56">
        <v>42125</v>
      </c>
      <c r="G2349" s="57">
        <v>-4.5172867702696777</v>
      </c>
    </row>
    <row r="2350" spans="1:7">
      <c r="A2350" t="s">
        <v>342</v>
      </c>
      <c r="B2350">
        <v>60</v>
      </c>
      <c r="C2350" t="s">
        <v>39</v>
      </c>
      <c r="D2350">
        <v>3</v>
      </c>
      <c r="E2350">
        <v>2.5</v>
      </c>
      <c r="F2350" s="56">
        <v>42125</v>
      </c>
      <c r="G2350" s="57">
        <v>-4.1494435702696819</v>
      </c>
    </row>
    <row r="2351" spans="1:7">
      <c r="A2351" t="s">
        <v>342</v>
      </c>
      <c r="B2351">
        <v>60</v>
      </c>
      <c r="C2351" t="s">
        <v>39</v>
      </c>
      <c r="D2351">
        <v>3.125</v>
      </c>
      <c r="E2351">
        <v>2.5</v>
      </c>
      <c r="F2351" s="56">
        <v>42125</v>
      </c>
      <c r="G2351" s="57">
        <v>-3.8147617702696834</v>
      </c>
    </row>
    <row r="2352" spans="1:7">
      <c r="A2352" t="s">
        <v>342</v>
      </c>
      <c r="B2352">
        <v>60</v>
      </c>
      <c r="C2352" t="s">
        <v>39</v>
      </c>
      <c r="D2352">
        <v>3.25</v>
      </c>
      <c r="E2352">
        <v>3</v>
      </c>
      <c r="F2352" s="56">
        <v>42125</v>
      </c>
      <c r="G2352" s="57">
        <v>-2.876611755454852</v>
      </c>
    </row>
    <row r="2353" spans="1:7">
      <c r="A2353" t="s">
        <v>342</v>
      </c>
      <c r="B2353">
        <v>60</v>
      </c>
      <c r="C2353" t="s">
        <v>39</v>
      </c>
      <c r="D2353">
        <v>3.375</v>
      </c>
      <c r="E2353">
        <v>3</v>
      </c>
      <c r="F2353" s="56">
        <v>42125</v>
      </c>
      <c r="G2353" s="57">
        <v>-2.5505278554548516</v>
      </c>
    </row>
    <row r="2354" spans="1:7">
      <c r="A2354" t="s">
        <v>342</v>
      </c>
      <c r="B2354">
        <v>60</v>
      </c>
      <c r="C2354" t="s">
        <v>39</v>
      </c>
      <c r="D2354">
        <v>3.5</v>
      </c>
      <c r="E2354">
        <v>3</v>
      </c>
      <c r="F2354" s="56">
        <v>42125</v>
      </c>
      <c r="G2354" s="57">
        <v>-2.2621683554548531</v>
      </c>
    </row>
    <row r="2355" spans="1:7">
      <c r="A2355" t="s">
        <v>342</v>
      </c>
      <c r="B2355">
        <v>60</v>
      </c>
      <c r="C2355" t="s">
        <v>39</v>
      </c>
      <c r="D2355">
        <v>3.625</v>
      </c>
      <c r="E2355">
        <v>3</v>
      </c>
      <c r="F2355" s="56">
        <v>42125</v>
      </c>
      <c r="G2355" s="57">
        <v>-2.0115207554548595</v>
      </c>
    </row>
    <row r="2356" spans="1:7">
      <c r="A2356" t="s">
        <v>342</v>
      </c>
      <c r="B2356">
        <v>60</v>
      </c>
      <c r="C2356" t="s">
        <v>39</v>
      </c>
      <c r="D2356">
        <v>3.75</v>
      </c>
      <c r="E2356">
        <v>3.5</v>
      </c>
      <c r="F2356" s="56">
        <v>42125</v>
      </c>
      <c r="G2356" s="57">
        <v>-3.2410360480474623</v>
      </c>
    </row>
    <row r="2357" spans="1:7">
      <c r="A2357" t="s">
        <v>342</v>
      </c>
      <c r="B2357">
        <v>60</v>
      </c>
      <c r="C2357" t="s">
        <v>39</v>
      </c>
      <c r="D2357">
        <v>3.875</v>
      </c>
      <c r="E2357">
        <v>3.5</v>
      </c>
      <c r="F2357" s="56">
        <v>42125</v>
      </c>
      <c r="G2357" s="57">
        <v>-2.9914924980474495</v>
      </c>
    </row>
    <row r="2358" spans="1:7">
      <c r="A2358" t="s">
        <v>342</v>
      </c>
      <c r="B2358">
        <v>60</v>
      </c>
      <c r="C2358" t="s">
        <v>39</v>
      </c>
      <c r="D2358">
        <v>4</v>
      </c>
      <c r="E2358">
        <v>3.5</v>
      </c>
      <c r="F2358" s="56">
        <v>42125</v>
      </c>
      <c r="G2358" s="57">
        <v>-2.7776018303022454</v>
      </c>
    </row>
    <row r="2359" spans="1:7">
      <c r="A2359" t="s">
        <v>342</v>
      </c>
      <c r="B2359">
        <v>60</v>
      </c>
      <c r="C2359" t="s">
        <v>39</v>
      </c>
      <c r="D2359">
        <v>4.125</v>
      </c>
      <c r="E2359">
        <v>3.5</v>
      </c>
      <c r="F2359" s="56">
        <v>42125</v>
      </c>
      <c r="G2359" s="57">
        <v>-2.6783616684843139</v>
      </c>
    </row>
    <row r="2360" spans="1:7">
      <c r="A2360" t="s">
        <v>342</v>
      </c>
      <c r="B2360">
        <v>60</v>
      </c>
      <c r="C2360" t="s">
        <v>39</v>
      </c>
      <c r="D2360">
        <v>4.25</v>
      </c>
      <c r="E2360">
        <v>4</v>
      </c>
      <c r="F2360" s="56">
        <v>42125</v>
      </c>
      <c r="G2360" s="57">
        <v>-3.3717310580568096</v>
      </c>
    </row>
    <row r="2361" spans="1:7">
      <c r="A2361" t="s">
        <v>342</v>
      </c>
      <c r="B2361">
        <v>60</v>
      </c>
      <c r="C2361" t="s">
        <v>39</v>
      </c>
      <c r="D2361">
        <v>4.375</v>
      </c>
      <c r="E2361">
        <v>4</v>
      </c>
      <c r="F2361" s="56">
        <v>42125</v>
      </c>
      <c r="G2361" s="57">
        <v>-3.6037029675554857</v>
      </c>
    </row>
    <row r="2362" spans="1:7">
      <c r="A2362" t="s">
        <v>342</v>
      </c>
      <c r="B2362">
        <v>60</v>
      </c>
      <c r="C2362" t="s">
        <v>39</v>
      </c>
      <c r="D2362">
        <v>4.5</v>
      </c>
      <c r="E2362">
        <v>4</v>
      </c>
      <c r="F2362" s="56">
        <v>42125</v>
      </c>
      <c r="G2362" s="57">
        <v>-3.5727582770128885</v>
      </c>
    </row>
    <row r="2363" spans="1:7">
      <c r="A2363" t="s">
        <v>342</v>
      </c>
      <c r="B2363">
        <v>60</v>
      </c>
      <c r="C2363" t="s">
        <v>39</v>
      </c>
      <c r="D2363">
        <v>4.625</v>
      </c>
      <c r="E2363">
        <v>4</v>
      </c>
      <c r="F2363" s="56">
        <v>42125</v>
      </c>
      <c r="G2363" s="57">
        <v>-3.6392887246523395</v>
      </c>
    </row>
    <row r="2364" spans="1:7">
      <c r="A2364" t="s">
        <v>342</v>
      </c>
      <c r="B2364">
        <v>60</v>
      </c>
      <c r="C2364" t="s">
        <v>39</v>
      </c>
      <c r="D2364">
        <v>4.75</v>
      </c>
      <c r="E2364">
        <v>4.5</v>
      </c>
      <c r="F2364" s="56">
        <v>42125</v>
      </c>
      <c r="G2364" s="57">
        <v>-7.7499990573872708</v>
      </c>
    </row>
    <row r="2365" spans="1:7">
      <c r="A2365" t="s">
        <v>342</v>
      </c>
      <c r="B2365">
        <v>60</v>
      </c>
      <c r="C2365" t="s">
        <v>39</v>
      </c>
      <c r="D2365">
        <v>2.75</v>
      </c>
      <c r="E2365">
        <v>2</v>
      </c>
      <c r="F2365" s="56">
        <v>42125</v>
      </c>
      <c r="G2365" s="57">
        <v>-4.4248076813807842</v>
      </c>
    </row>
    <row r="2366" spans="1:7">
      <c r="A2366" t="s">
        <v>342</v>
      </c>
      <c r="B2366">
        <v>60</v>
      </c>
      <c r="C2366" t="s">
        <v>39</v>
      </c>
      <c r="D2366">
        <v>2.875</v>
      </c>
      <c r="E2366">
        <v>2</v>
      </c>
      <c r="F2366" s="56">
        <v>42125</v>
      </c>
      <c r="G2366" s="57" t="s">
        <v>334</v>
      </c>
    </row>
    <row r="2367" spans="1:7">
      <c r="A2367" t="s">
        <v>342</v>
      </c>
      <c r="B2367">
        <v>60</v>
      </c>
      <c r="C2367" t="s">
        <v>39</v>
      </c>
      <c r="D2367">
        <v>3</v>
      </c>
      <c r="E2367">
        <v>2</v>
      </c>
      <c r="F2367" s="56">
        <v>42125</v>
      </c>
      <c r="G2367" s="57" t="s">
        <v>334</v>
      </c>
    </row>
    <row r="2368" spans="1:7">
      <c r="A2368" t="s">
        <v>342</v>
      </c>
      <c r="B2368">
        <v>60</v>
      </c>
      <c r="C2368" t="s">
        <v>39</v>
      </c>
      <c r="D2368">
        <v>3.125</v>
      </c>
      <c r="E2368">
        <v>2</v>
      </c>
      <c r="F2368" s="56">
        <v>42125</v>
      </c>
      <c r="G2368" s="57" t="s">
        <v>334</v>
      </c>
    </row>
    <row r="2369" spans="1:7">
      <c r="A2369" t="s">
        <v>342</v>
      </c>
      <c r="B2369">
        <v>60</v>
      </c>
      <c r="C2369" t="s">
        <v>39</v>
      </c>
      <c r="D2369">
        <v>3.25</v>
      </c>
      <c r="E2369">
        <v>2.5</v>
      </c>
      <c r="F2369" s="56">
        <v>42125</v>
      </c>
      <c r="G2369" s="57">
        <v>-5.1226765702696753</v>
      </c>
    </row>
    <row r="2370" spans="1:7">
      <c r="A2370" t="s">
        <v>342</v>
      </c>
      <c r="B2370">
        <v>60</v>
      </c>
      <c r="C2370" t="s">
        <v>39</v>
      </c>
      <c r="D2370">
        <v>3.375</v>
      </c>
      <c r="E2370">
        <v>2.5</v>
      </c>
      <c r="F2370" s="56">
        <v>42125</v>
      </c>
      <c r="G2370" s="57" t="s">
        <v>334</v>
      </c>
    </row>
    <row r="2371" spans="1:7">
      <c r="A2371" t="s">
        <v>342</v>
      </c>
      <c r="B2371">
        <v>60</v>
      </c>
      <c r="C2371" t="s">
        <v>39</v>
      </c>
      <c r="D2371">
        <v>3.5</v>
      </c>
      <c r="E2371">
        <v>2.5</v>
      </c>
      <c r="F2371" s="56">
        <v>42125</v>
      </c>
      <c r="G2371" s="57" t="s">
        <v>334</v>
      </c>
    </row>
    <row r="2372" spans="1:7">
      <c r="A2372" t="s">
        <v>342</v>
      </c>
      <c r="B2372">
        <v>60</v>
      </c>
      <c r="C2372" t="s">
        <v>39</v>
      </c>
      <c r="D2372">
        <v>3.625</v>
      </c>
      <c r="E2372">
        <v>2.5</v>
      </c>
      <c r="F2372" s="56">
        <v>42125</v>
      </c>
      <c r="G2372" s="57" t="s">
        <v>334</v>
      </c>
    </row>
    <row r="2373" spans="1:7">
      <c r="A2373" t="s">
        <v>342</v>
      </c>
      <c r="B2373">
        <v>60</v>
      </c>
      <c r="C2373" t="s">
        <v>39</v>
      </c>
      <c r="D2373">
        <v>3.75</v>
      </c>
      <c r="E2373">
        <v>3</v>
      </c>
      <c r="F2373" s="56">
        <v>42125</v>
      </c>
      <c r="G2373" s="57">
        <v>-2.752147159158568</v>
      </c>
    </row>
    <row r="2374" spans="1:7">
      <c r="A2374" t="s">
        <v>342</v>
      </c>
      <c r="B2374">
        <v>60</v>
      </c>
      <c r="C2374" t="s">
        <v>39</v>
      </c>
      <c r="D2374">
        <v>3.875</v>
      </c>
      <c r="E2374">
        <v>3</v>
      </c>
      <c r="F2374" s="56">
        <v>42125</v>
      </c>
      <c r="G2374" s="57" t="s">
        <v>334</v>
      </c>
    </row>
    <row r="2375" spans="1:7">
      <c r="A2375" t="s">
        <v>342</v>
      </c>
      <c r="B2375">
        <v>60</v>
      </c>
      <c r="C2375" t="s">
        <v>39</v>
      </c>
      <c r="D2375">
        <v>4</v>
      </c>
      <c r="E2375">
        <v>3</v>
      </c>
      <c r="F2375" s="56">
        <v>42125</v>
      </c>
      <c r="G2375" s="57" t="s">
        <v>334</v>
      </c>
    </row>
    <row r="2376" spans="1:7">
      <c r="A2376" t="s">
        <v>342</v>
      </c>
      <c r="B2376">
        <v>60</v>
      </c>
      <c r="C2376" t="s">
        <v>39</v>
      </c>
      <c r="D2376">
        <v>4.125</v>
      </c>
      <c r="E2376">
        <v>3</v>
      </c>
      <c r="F2376" s="56">
        <v>42125</v>
      </c>
      <c r="G2376" s="57" t="s">
        <v>334</v>
      </c>
    </row>
    <row r="2377" spans="1:7">
      <c r="A2377" t="s">
        <v>342</v>
      </c>
      <c r="B2377">
        <v>60</v>
      </c>
      <c r="C2377" t="s">
        <v>39</v>
      </c>
      <c r="D2377">
        <v>4.25</v>
      </c>
      <c r="E2377">
        <v>3.5</v>
      </c>
      <c r="F2377" s="56">
        <v>42125</v>
      </c>
      <c r="G2377" s="57">
        <v>-2.8828421691679154</v>
      </c>
    </row>
    <row r="2378" spans="1:7">
      <c r="A2378" t="s">
        <v>342</v>
      </c>
      <c r="B2378">
        <v>60</v>
      </c>
      <c r="C2378" t="s">
        <v>39</v>
      </c>
      <c r="D2378">
        <v>4.375</v>
      </c>
      <c r="E2378">
        <v>3.5</v>
      </c>
      <c r="F2378" s="56">
        <v>42125</v>
      </c>
      <c r="G2378" s="57" t="s">
        <v>334</v>
      </c>
    </row>
    <row r="2379" spans="1:7">
      <c r="A2379" t="s">
        <v>342</v>
      </c>
      <c r="B2379">
        <v>60</v>
      </c>
      <c r="C2379" t="s">
        <v>39</v>
      </c>
      <c r="D2379">
        <v>4.5</v>
      </c>
      <c r="E2379">
        <v>3.5</v>
      </c>
      <c r="F2379" s="56">
        <v>42125</v>
      </c>
      <c r="G2379" s="57" t="s">
        <v>334</v>
      </c>
    </row>
    <row r="2380" spans="1:7">
      <c r="A2380" t="s">
        <v>342</v>
      </c>
      <c r="B2380">
        <v>60</v>
      </c>
      <c r="C2380" t="s">
        <v>39</v>
      </c>
      <c r="D2380">
        <v>4.625</v>
      </c>
      <c r="E2380">
        <v>3.5</v>
      </c>
      <c r="F2380" s="56">
        <v>42125</v>
      </c>
      <c r="G2380" s="57" t="s">
        <v>334</v>
      </c>
    </row>
    <row r="2381" spans="1:7">
      <c r="A2381" t="s">
        <v>342</v>
      </c>
      <c r="B2381">
        <v>60</v>
      </c>
      <c r="C2381" t="s">
        <v>39</v>
      </c>
      <c r="D2381">
        <v>4.75</v>
      </c>
      <c r="E2381">
        <v>4</v>
      </c>
      <c r="F2381" s="56">
        <v>42125</v>
      </c>
      <c r="G2381" s="57">
        <v>-3.4833323907206131</v>
      </c>
    </row>
    <row r="2382" spans="1:7">
      <c r="A2382" t="s">
        <v>336</v>
      </c>
      <c r="B2382">
        <v>69</v>
      </c>
      <c r="C2382" t="s">
        <v>39</v>
      </c>
      <c r="D2382">
        <v>2.75</v>
      </c>
      <c r="E2382">
        <v>2.5</v>
      </c>
      <c r="F2382" s="56">
        <v>42095</v>
      </c>
      <c r="G2382" s="57">
        <v>-1.1569564583487448</v>
      </c>
    </row>
    <row r="2383" spans="1:7">
      <c r="A2383" t="s">
        <v>336</v>
      </c>
      <c r="B2383">
        <v>69</v>
      </c>
      <c r="C2383" t="s">
        <v>39</v>
      </c>
      <c r="D2383">
        <v>2.875</v>
      </c>
      <c r="E2383">
        <v>2.5</v>
      </c>
      <c r="F2383" s="56">
        <v>42095</v>
      </c>
      <c r="G2383" s="57">
        <v>-0.71405055834874531</v>
      </c>
    </row>
    <row r="2384" spans="1:7">
      <c r="A2384" t="s">
        <v>336</v>
      </c>
      <c r="B2384">
        <v>69</v>
      </c>
      <c r="C2384" t="s">
        <v>39</v>
      </c>
      <c r="D2384">
        <v>3</v>
      </c>
      <c r="E2384">
        <v>2.5</v>
      </c>
      <c r="F2384" s="56">
        <v>42095</v>
      </c>
      <c r="G2384" s="57">
        <v>-0.27679635834873295</v>
      </c>
    </row>
    <row r="2385" spans="1:7">
      <c r="A2385" t="s">
        <v>336</v>
      </c>
      <c r="B2385">
        <v>69</v>
      </c>
      <c r="C2385" t="s">
        <v>39</v>
      </c>
      <c r="D2385">
        <v>3.125</v>
      </c>
      <c r="E2385">
        <v>2.5</v>
      </c>
      <c r="F2385" s="56">
        <v>42095</v>
      </c>
      <c r="G2385" s="57">
        <v>0.15324679165125588</v>
      </c>
    </row>
    <row r="2386" spans="1:7">
      <c r="A2386" t="s">
        <v>336</v>
      </c>
      <c r="B2386">
        <v>69</v>
      </c>
      <c r="C2386" t="s">
        <v>39</v>
      </c>
      <c r="D2386">
        <v>3.25</v>
      </c>
      <c r="E2386">
        <v>3</v>
      </c>
      <c r="F2386" s="56">
        <v>42095</v>
      </c>
      <c r="G2386" s="57">
        <v>-1.1669030472376392</v>
      </c>
    </row>
    <row r="2387" spans="1:7">
      <c r="A2387" t="s">
        <v>336</v>
      </c>
      <c r="B2387">
        <v>69</v>
      </c>
      <c r="C2387" t="s">
        <v>39</v>
      </c>
      <c r="D2387">
        <v>3.375</v>
      </c>
      <c r="E2387">
        <v>3</v>
      </c>
      <c r="F2387" s="56">
        <v>42095</v>
      </c>
      <c r="G2387" s="57">
        <v>-0.74498564723762684</v>
      </c>
    </row>
    <row r="2388" spans="1:7">
      <c r="A2388" t="s">
        <v>336</v>
      </c>
      <c r="B2388">
        <v>69</v>
      </c>
      <c r="C2388" t="s">
        <v>39</v>
      </c>
      <c r="D2388">
        <v>3.5</v>
      </c>
      <c r="E2388">
        <v>3</v>
      </c>
      <c r="F2388" s="56">
        <v>42095</v>
      </c>
      <c r="G2388" s="57">
        <v>-0.34423337920021879</v>
      </c>
    </row>
    <row r="2389" spans="1:7">
      <c r="A2389" t="s">
        <v>336</v>
      </c>
      <c r="B2389">
        <v>69</v>
      </c>
      <c r="C2389" t="s">
        <v>39</v>
      </c>
      <c r="D2389">
        <v>3.625</v>
      </c>
      <c r="E2389">
        <v>3</v>
      </c>
      <c r="F2389" s="56">
        <v>42095</v>
      </c>
      <c r="G2389" s="57">
        <v>-2.4065543642663556E-2</v>
      </c>
    </row>
    <row r="2390" spans="1:7">
      <c r="A2390" t="s">
        <v>336</v>
      </c>
      <c r="B2390">
        <v>69</v>
      </c>
      <c r="C2390" t="s">
        <v>39</v>
      </c>
      <c r="D2390">
        <v>3.75</v>
      </c>
      <c r="E2390">
        <v>3.5</v>
      </c>
      <c r="F2390" s="56">
        <v>42095</v>
      </c>
      <c r="G2390" s="57">
        <v>-1.2679702841169416</v>
      </c>
    </row>
    <row r="2391" spans="1:7">
      <c r="A2391" t="s">
        <v>336</v>
      </c>
      <c r="B2391">
        <v>69</v>
      </c>
      <c r="C2391" t="s">
        <v>39</v>
      </c>
      <c r="D2391">
        <v>3.875</v>
      </c>
      <c r="E2391">
        <v>3.5</v>
      </c>
      <c r="F2391" s="56">
        <v>42095</v>
      </c>
      <c r="G2391" s="57">
        <v>-1.0430148697446953</v>
      </c>
    </row>
    <row r="2392" spans="1:7">
      <c r="A2392" t="s">
        <v>336</v>
      </c>
      <c r="B2392">
        <v>69</v>
      </c>
      <c r="C2392" t="s">
        <v>39</v>
      </c>
      <c r="D2392">
        <v>4</v>
      </c>
      <c r="E2392">
        <v>3.5</v>
      </c>
      <c r="F2392" s="56">
        <v>42095</v>
      </c>
      <c r="G2392" s="57">
        <v>-0.97409457598172366</v>
      </c>
    </row>
    <row r="2393" spans="1:7">
      <c r="A2393" t="s">
        <v>336</v>
      </c>
      <c r="B2393">
        <v>69</v>
      </c>
      <c r="C2393" t="s">
        <v>39</v>
      </c>
      <c r="D2393">
        <v>4.125</v>
      </c>
      <c r="E2393">
        <v>3.5</v>
      </c>
      <c r="F2393" s="56">
        <v>42095</v>
      </c>
      <c r="G2393" s="57">
        <v>-1.1350925017950146</v>
      </c>
    </row>
    <row r="2394" spans="1:7">
      <c r="A2394" t="s">
        <v>336</v>
      </c>
      <c r="B2394">
        <v>69</v>
      </c>
      <c r="C2394" t="s">
        <v>39</v>
      </c>
      <c r="D2394">
        <v>4.25</v>
      </c>
      <c r="E2394">
        <v>4</v>
      </c>
      <c r="F2394" s="56">
        <v>42095</v>
      </c>
      <c r="G2394" s="57">
        <v>-1.6723601078797969</v>
      </c>
    </row>
    <row r="2395" spans="1:7">
      <c r="A2395" t="s">
        <v>336</v>
      </c>
      <c r="B2395">
        <v>69</v>
      </c>
      <c r="C2395" t="s">
        <v>39</v>
      </c>
      <c r="D2395">
        <v>4.375</v>
      </c>
      <c r="E2395">
        <v>4</v>
      </c>
      <c r="F2395" s="56">
        <v>42095</v>
      </c>
      <c r="G2395" s="57">
        <v>-1.7790726379892021</v>
      </c>
    </row>
    <row r="2396" spans="1:7">
      <c r="A2396" t="s">
        <v>336</v>
      </c>
      <c r="B2396">
        <v>69</v>
      </c>
      <c r="C2396" t="s">
        <v>39</v>
      </c>
      <c r="D2396">
        <v>4.5</v>
      </c>
      <c r="E2396">
        <v>4</v>
      </c>
      <c r="F2396" s="56">
        <v>42095</v>
      </c>
      <c r="G2396" s="57">
        <v>-1.7790740815271135</v>
      </c>
    </row>
    <row r="2397" spans="1:7">
      <c r="A2397" t="s">
        <v>336</v>
      </c>
      <c r="B2397">
        <v>69</v>
      </c>
      <c r="C2397" t="s">
        <v>39</v>
      </c>
      <c r="D2397">
        <v>4.625</v>
      </c>
      <c r="E2397">
        <v>4</v>
      </c>
      <c r="F2397" s="56">
        <v>42095</v>
      </c>
      <c r="G2397" s="57">
        <v>-1.7790733683313107</v>
      </c>
    </row>
    <row r="2398" spans="1:7">
      <c r="A2398" t="s">
        <v>336</v>
      </c>
      <c r="B2398">
        <v>69</v>
      </c>
      <c r="C2398" t="s">
        <v>39</v>
      </c>
      <c r="D2398">
        <v>4.75</v>
      </c>
      <c r="E2398">
        <v>4.5</v>
      </c>
      <c r="F2398" s="56">
        <v>42095</v>
      </c>
      <c r="G2398" s="57">
        <v>-1.767960588866913</v>
      </c>
    </row>
    <row r="2399" spans="1:7">
      <c r="A2399" t="s">
        <v>336</v>
      </c>
      <c r="B2399">
        <v>69</v>
      </c>
      <c r="C2399" t="s">
        <v>39</v>
      </c>
      <c r="D2399">
        <v>2.75</v>
      </c>
      <c r="E2399">
        <v>2</v>
      </c>
      <c r="F2399" s="56">
        <v>42095</v>
      </c>
      <c r="G2399" s="57">
        <v>-0.66806756945986479</v>
      </c>
    </row>
    <row r="2400" spans="1:7">
      <c r="A2400" t="s">
        <v>336</v>
      </c>
      <c r="B2400">
        <v>69</v>
      </c>
      <c r="C2400" t="s">
        <v>39</v>
      </c>
      <c r="D2400">
        <v>2.875</v>
      </c>
      <c r="E2400">
        <v>2</v>
      </c>
      <c r="F2400" s="56">
        <v>42095</v>
      </c>
      <c r="G2400" s="57" t="s">
        <v>334</v>
      </c>
    </row>
    <row r="2401" spans="1:7">
      <c r="A2401" t="s">
        <v>336</v>
      </c>
      <c r="B2401">
        <v>69</v>
      </c>
      <c r="C2401" t="s">
        <v>39</v>
      </c>
      <c r="D2401">
        <v>3</v>
      </c>
      <c r="E2401">
        <v>2</v>
      </c>
      <c r="F2401" s="56">
        <v>42095</v>
      </c>
      <c r="G2401" s="57" t="s">
        <v>334</v>
      </c>
    </row>
    <row r="2402" spans="1:7">
      <c r="A2402" t="s">
        <v>336</v>
      </c>
      <c r="B2402">
        <v>69</v>
      </c>
      <c r="C2402" t="s">
        <v>39</v>
      </c>
      <c r="D2402">
        <v>3.125</v>
      </c>
      <c r="E2402">
        <v>2</v>
      </c>
      <c r="F2402" s="56">
        <v>42095</v>
      </c>
      <c r="G2402" s="57" t="s">
        <v>334</v>
      </c>
    </row>
    <row r="2403" spans="1:7">
      <c r="A2403" t="s">
        <v>336</v>
      </c>
      <c r="B2403">
        <v>69</v>
      </c>
      <c r="C2403" t="s">
        <v>39</v>
      </c>
      <c r="D2403">
        <v>3.25</v>
      </c>
      <c r="E2403">
        <v>2.5</v>
      </c>
      <c r="F2403" s="56">
        <v>42095</v>
      </c>
      <c r="G2403" s="57">
        <v>-0.6780141583487449</v>
      </c>
    </row>
    <row r="2404" spans="1:7">
      <c r="A2404" t="s">
        <v>336</v>
      </c>
      <c r="B2404">
        <v>69</v>
      </c>
      <c r="C2404" t="s">
        <v>39</v>
      </c>
      <c r="D2404">
        <v>3.375</v>
      </c>
      <c r="E2404">
        <v>2.5</v>
      </c>
      <c r="F2404" s="56">
        <v>42095</v>
      </c>
      <c r="G2404" s="57" t="s">
        <v>334</v>
      </c>
    </row>
    <row r="2405" spans="1:7">
      <c r="A2405" t="s">
        <v>336</v>
      </c>
      <c r="B2405">
        <v>69</v>
      </c>
      <c r="C2405" t="s">
        <v>39</v>
      </c>
      <c r="D2405">
        <v>3.5</v>
      </c>
      <c r="E2405">
        <v>2.5</v>
      </c>
      <c r="F2405" s="56">
        <v>42095</v>
      </c>
      <c r="G2405" s="57" t="s">
        <v>334</v>
      </c>
    </row>
    <row r="2406" spans="1:7">
      <c r="A2406" t="s">
        <v>336</v>
      </c>
      <c r="B2406">
        <v>69</v>
      </c>
      <c r="C2406" t="s">
        <v>39</v>
      </c>
      <c r="D2406">
        <v>3.625</v>
      </c>
      <c r="E2406">
        <v>2.5</v>
      </c>
      <c r="F2406" s="56">
        <v>42095</v>
      </c>
      <c r="G2406" s="57" t="s">
        <v>334</v>
      </c>
    </row>
    <row r="2407" spans="1:7">
      <c r="A2407" t="s">
        <v>336</v>
      </c>
      <c r="B2407">
        <v>69</v>
      </c>
      <c r="C2407" t="s">
        <v>39</v>
      </c>
      <c r="D2407">
        <v>3.75</v>
      </c>
      <c r="E2407">
        <v>3</v>
      </c>
      <c r="F2407" s="56">
        <v>42095</v>
      </c>
      <c r="G2407" s="57">
        <v>-0.77908139522804731</v>
      </c>
    </row>
    <row r="2408" spans="1:7">
      <c r="A2408" t="s">
        <v>336</v>
      </c>
      <c r="B2408">
        <v>69</v>
      </c>
      <c r="C2408" t="s">
        <v>39</v>
      </c>
      <c r="D2408">
        <v>3.875</v>
      </c>
      <c r="E2408">
        <v>3</v>
      </c>
      <c r="F2408" s="56">
        <v>42095</v>
      </c>
      <c r="G2408" s="57" t="s">
        <v>334</v>
      </c>
    </row>
    <row r="2409" spans="1:7">
      <c r="A2409" t="s">
        <v>336</v>
      </c>
      <c r="B2409">
        <v>69</v>
      </c>
      <c r="C2409" t="s">
        <v>39</v>
      </c>
      <c r="D2409">
        <v>4</v>
      </c>
      <c r="E2409">
        <v>3</v>
      </c>
      <c r="F2409" s="56">
        <v>42095</v>
      </c>
      <c r="G2409" s="57" t="s">
        <v>334</v>
      </c>
    </row>
    <row r="2410" spans="1:7">
      <c r="A2410" t="s">
        <v>336</v>
      </c>
      <c r="B2410">
        <v>69</v>
      </c>
      <c r="C2410" t="s">
        <v>39</v>
      </c>
      <c r="D2410">
        <v>4.125</v>
      </c>
      <c r="E2410">
        <v>3</v>
      </c>
      <c r="F2410" s="56">
        <v>42095</v>
      </c>
      <c r="G2410" s="57" t="s">
        <v>334</v>
      </c>
    </row>
    <row r="2411" spans="1:7">
      <c r="A2411" t="s">
        <v>336</v>
      </c>
      <c r="B2411">
        <v>69</v>
      </c>
      <c r="C2411" t="s">
        <v>39</v>
      </c>
      <c r="D2411">
        <v>4.25</v>
      </c>
      <c r="E2411">
        <v>3.5</v>
      </c>
      <c r="F2411" s="56">
        <v>42095</v>
      </c>
      <c r="G2411" s="57">
        <v>-1.1834712189909027</v>
      </c>
    </row>
    <row r="2412" spans="1:7">
      <c r="A2412" t="s">
        <v>336</v>
      </c>
      <c r="B2412">
        <v>69</v>
      </c>
      <c r="C2412" t="s">
        <v>39</v>
      </c>
      <c r="D2412">
        <v>4.375</v>
      </c>
      <c r="E2412">
        <v>3.5</v>
      </c>
      <c r="F2412" s="56">
        <v>42095</v>
      </c>
      <c r="G2412" s="57" t="s">
        <v>334</v>
      </c>
    </row>
    <row r="2413" spans="1:7">
      <c r="A2413" t="s">
        <v>336</v>
      </c>
      <c r="B2413">
        <v>69</v>
      </c>
      <c r="C2413" t="s">
        <v>39</v>
      </c>
      <c r="D2413">
        <v>4.5</v>
      </c>
      <c r="E2413">
        <v>3.5</v>
      </c>
      <c r="F2413" s="56">
        <v>42095</v>
      </c>
      <c r="G2413" s="57" t="s">
        <v>334</v>
      </c>
    </row>
    <row r="2414" spans="1:7">
      <c r="A2414" t="s">
        <v>336</v>
      </c>
      <c r="B2414">
        <v>69</v>
      </c>
      <c r="C2414" t="s">
        <v>39</v>
      </c>
      <c r="D2414">
        <v>4.625</v>
      </c>
      <c r="E2414">
        <v>3.5</v>
      </c>
      <c r="F2414" s="56">
        <v>42095</v>
      </c>
      <c r="G2414" s="57" t="s">
        <v>334</v>
      </c>
    </row>
    <row r="2415" spans="1:7">
      <c r="A2415" t="s">
        <v>336</v>
      </c>
      <c r="B2415">
        <v>69</v>
      </c>
      <c r="C2415" t="s">
        <v>39</v>
      </c>
      <c r="D2415">
        <v>4.75</v>
      </c>
      <c r="E2415">
        <v>4</v>
      </c>
      <c r="F2415" s="56">
        <v>42095</v>
      </c>
      <c r="G2415" s="57">
        <v>-1.2790716999780329</v>
      </c>
    </row>
    <row r="2416" spans="1:7">
      <c r="A2416" t="s">
        <v>336</v>
      </c>
      <c r="B2416">
        <v>69</v>
      </c>
      <c r="C2416" t="s">
        <v>39</v>
      </c>
      <c r="D2416">
        <v>2.75</v>
      </c>
      <c r="E2416">
        <v>2.5</v>
      </c>
      <c r="F2416" s="56">
        <v>42125</v>
      </c>
      <c r="G2416" s="57">
        <v>-1.156956458348759</v>
      </c>
    </row>
    <row r="2417" spans="1:7">
      <c r="A2417" t="s">
        <v>336</v>
      </c>
      <c r="B2417">
        <v>69</v>
      </c>
      <c r="C2417" t="s">
        <v>39</v>
      </c>
      <c r="D2417">
        <v>2.875</v>
      </c>
      <c r="E2417">
        <v>2.5</v>
      </c>
      <c r="F2417" s="56">
        <v>42125</v>
      </c>
      <c r="G2417" s="57">
        <v>-0.71405055834875952</v>
      </c>
    </row>
    <row r="2418" spans="1:7">
      <c r="A2418" t="s">
        <v>336</v>
      </c>
      <c r="B2418">
        <v>69</v>
      </c>
      <c r="C2418" t="s">
        <v>39</v>
      </c>
      <c r="D2418">
        <v>3</v>
      </c>
      <c r="E2418">
        <v>2.5</v>
      </c>
      <c r="F2418" s="56">
        <v>42125</v>
      </c>
      <c r="G2418" s="57">
        <v>-0.27679635834874716</v>
      </c>
    </row>
    <row r="2419" spans="1:7">
      <c r="A2419" t="s">
        <v>336</v>
      </c>
      <c r="B2419">
        <v>69</v>
      </c>
      <c r="C2419" t="s">
        <v>39</v>
      </c>
      <c r="D2419">
        <v>3.125</v>
      </c>
      <c r="E2419">
        <v>2.5</v>
      </c>
      <c r="F2419" s="56">
        <v>42125</v>
      </c>
      <c r="G2419" s="57">
        <v>0.15324679165124167</v>
      </c>
    </row>
    <row r="2420" spans="1:7">
      <c r="A2420" t="s">
        <v>336</v>
      </c>
      <c r="B2420">
        <v>69</v>
      </c>
      <c r="C2420" t="s">
        <v>39</v>
      </c>
      <c r="D2420">
        <v>3.25</v>
      </c>
      <c r="E2420">
        <v>3</v>
      </c>
      <c r="F2420" s="56">
        <v>42125</v>
      </c>
      <c r="G2420" s="57">
        <v>-1.1669030472376392</v>
      </c>
    </row>
    <row r="2421" spans="1:7">
      <c r="A2421" t="s">
        <v>336</v>
      </c>
      <c r="B2421">
        <v>69</v>
      </c>
      <c r="C2421" t="s">
        <v>39</v>
      </c>
      <c r="D2421">
        <v>3.375</v>
      </c>
      <c r="E2421">
        <v>3</v>
      </c>
      <c r="F2421" s="56">
        <v>42125</v>
      </c>
      <c r="G2421" s="57">
        <v>-0.74498564723762684</v>
      </c>
    </row>
    <row r="2422" spans="1:7">
      <c r="A2422" t="s">
        <v>336</v>
      </c>
      <c r="B2422">
        <v>69</v>
      </c>
      <c r="C2422" t="s">
        <v>39</v>
      </c>
      <c r="D2422">
        <v>3.5</v>
      </c>
      <c r="E2422">
        <v>3</v>
      </c>
      <c r="F2422" s="56">
        <v>42125</v>
      </c>
      <c r="G2422" s="57">
        <v>-0.34423337920021879</v>
      </c>
    </row>
    <row r="2423" spans="1:7">
      <c r="A2423" t="s">
        <v>336</v>
      </c>
      <c r="B2423">
        <v>69</v>
      </c>
      <c r="C2423" t="s">
        <v>39</v>
      </c>
      <c r="D2423">
        <v>3.625</v>
      </c>
      <c r="E2423">
        <v>3</v>
      </c>
      <c r="F2423" s="56">
        <v>42125</v>
      </c>
      <c r="G2423" s="57">
        <v>-2.4065543642663556E-2</v>
      </c>
    </row>
    <row r="2424" spans="1:7">
      <c r="A2424" t="s">
        <v>336</v>
      </c>
      <c r="B2424">
        <v>69</v>
      </c>
      <c r="C2424" t="s">
        <v>39</v>
      </c>
      <c r="D2424">
        <v>3.75</v>
      </c>
      <c r="E2424">
        <v>3.5</v>
      </c>
      <c r="F2424" s="56">
        <v>42125</v>
      </c>
      <c r="G2424" s="57">
        <v>-1.2679702841169416</v>
      </c>
    </row>
    <row r="2425" spans="1:7">
      <c r="A2425" t="s">
        <v>336</v>
      </c>
      <c r="B2425">
        <v>69</v>
      </c>
      <c r="C2425" t="s">
        <v>39</v>
      </c>
      <c r="D2425">
        <v>3.875</v>
      </c>
      <c r="E2425">
        <v>3.5</v>
      </c>
      <c r="F2425" s="56">
        <v>42125</v>
      </c>
      <c r="G2425" s="57">
        <v>-1.0430148697446953</v>
      </c>
    </row>
    <row r="2426" spans="1:7">
      <c r="A2426" t="s">
        <v>336</v>
      </c>
      <c r="B2426">
        <v>69</v>
      </c>
      <c r="C2426" t="s">
        <v>39</v>
      </c>
      <c r="D2426">
        <v>4</v>
      </c>
      <c r="E2426">
        <v>3.5</v>
      </c>
      <c r="F2426" s="56">
        <v>42125</v>
      </c>
      <c r="G2426" s="57">
        <v>-0.97409457598172366</v>
      </c>
    </row>
    <row r="2427" spans="1:7">
      <c r="A2427" t="s">
        <v>336</v>
      </c>
      <c r="B2427">
        <v>69</v>
      </c>
      <c r="C2427" t="s">
        <v>39</v>
      </c>
      <c r="D2427">
        <v>4.125</v>
      </c>
      <c r="E2427">
        <v>3.5</v>
      </c>
      <c r="F2427" s="56">
        <v>42125</v>
      </c>
      <c r="G2427" s="57">
        <v>-1.1350925017950146</v>
      </c>
    </row>
    <row r="2428" spans="1:7">
      <c r="A2428" t="s">
        <v>336</v>
      </c>
      <c r="B2428">
        <v>69</v>
      </c>
      <c r="C2428" t="s">
        <v>39</v>
      </c>
      <c r="D2428">
        <v>4.25</v>
      </c>
      <c r="E2428">
        <v>4</v>
      </c>
      <c r="F2428" s="56">
        <v>42125</v>
      </c>
      <c r="G2428" s="57">
        <v>-1.6723601078797969</v>
      </c>
    </row>
    <row r="2429" spans="1:7">
      <c r="A2429" t="s">
        <v>336</v>
      </c>
      <c r="B2429">
        <v>69</v>
      </c>
      <c r="C2429" t="s">
        <v>39</v>
      </c>
      <c r="D2429">
        <v>4.375</v>
      </c>
      <c r="E2429">
        <v>4</v>
      </c>
      <c r="F2429" s="56">
        <v>42125</v>
      </c>
      <c r="G2429" s="57">
        <v>-1.7790726379892021</v>
      </c>
    </row>
    <row r="2430" spans="1:7">
      <c r="A2430" t="s">
        <v>336</v>
      </c>
      <c r="B2430">
        <v>69</v>
      </c>
      <c r="C2430" t="s">
        <v>39</v>
      </c>
      <c r="D2430">
        <v>4.5</v>
      </c>
      <c r="E2430">
        <v>4</v>
      </c>
      <c r="F2430" s="56">
        <v>42125</v>
      </c>
      <c r="G2430" s="57">
        <v>-1.7790740815271135</v>
      </c>
    </row>
    <row r="2431" spans="1:7">
      <c r="A2431" t="s">
        <v>336</v>
      </c>
      <c r="B2431">
        <v>69</v>
      </c>
      <c r="C2431" t="s">
        <v>39</v>
      </c>
      <c r="D2431">
        <v>4.625</v>
      </c>
      <c r="E2431">
        <v>4</v>
      </c>
      <c r="F2431" s="56">
        <v>42125</v>
      </c>
      <c r="G2431" s="57">
        <v>-1.7790733683313107</v>
      </c>
    </row>
    <row r="2432" spans="1:7">
      <c r="A2432" t="s">
        <v>336</v>
      </c>
      <c r="B2432">
        <v>69</v>
      </c>
      <c r="C2432" t="s">
        <v>39</v>
      </c>
      <c r="D2432">
        <v>4.75</v>
      </c>
      <c r="E2432">
        <v>4.5</v>
      </c>
      <c r="F2432" s="56">
        <v>42125</v>
      </c>
      <c r="G2432" s="57">
        <v>-1.767960588866913</v>
      </c>
    </row>
    <row r="2433" spans="1:7">
      <c r="A2433" t="s">
        <v>336</v>
      </c>
      <c r="B2433">
        <v>69</v>
      </c>
      <c r="C2433" t="s">
        <v>39</v>
      </c>
      <c r="D2433">
        <v>2.75</v>
      </c>
      <c r="E2433">
        <v>2</v>
      </c>
      <c r="F2433" s="56">
        <v>42125</v>
      </c>
      <c r="G2433" s="57">
        <v>-0.66806756945986479</v>
      </c>
    </row>
    <row r="2434" spans="1:7">
      <c r="A2434" t="s">
        <v>336</v>
      </c>
      <c r="B2434">
        <v>69</v>
      </c>
      <c r="C2434" t="s">
        <v>39</v>
      </c>
      <c r="D2434">
        <v>2.875</v>
      </c>
      <c r="E2434">
        <v>2</v>
      </c>
      <c r="F2434" s="56">
        <v>42125</v>
      </c>
      <c r="G2434" s="57" t="s">
        <v>334</v>
      </c>
    </row>
    <row r="2435" spans="1:7">
      <c r="A2435" t="s">
        <v>336</v>
      </c>
      <c r="B2435">
        <v>69</v>
      </c>
      <c r="C2435" t="s">
        <v>39</v>
      </c>
      <c r="D2435">
        <v>3</v>
      </c>
      <c r="E2435">
        <v>2</v>
      </c>
      <c r="F2435" s="56">
        <v>42125</v>
      </c>
      <c r="G2435" s="57" t="s">
        <v>334</v>
      </c>
    </row>
    <row r="2436" spans="1:7">
      <c r="A2436" t="s">
        <v>336</v>
      </c>
      <c r="B2436">
        <v>69</v>
      </c>
      <c r="C2436" t="s">
        <v>39</v>
      </c>
      <c r="D2436">
        <v>3.125</v>
      </c>
      <c r="E2436">
        <v>2</v>
      </c>
      <c r="F2436" s="56">
        <v>42125</v>
      </c>
      <c r="G2436" s="57" t="s">
        <v>334</v>
      </c>
    </row>
    <row r="2437" spans="1:7">
      <c r="A2437" t="s">
        <v>336</v>
      </c>
      <c r="B2437">
        <v>69</v>
      </c>
      <c r="C2437" t="s">
        <v>39</v>
      </c>
      <c r="D2437">
        <v>3.25</v>
      </c>
      <c r="E2437">
        <v>2.5</v>
      </c>
      <c r="F2437" s="56">
        <v>42125</v>
      </c>
      <c r="G2437" s="57">
        <v>-0.67801415834875911</v>
      </c>
    </row>
    <row r="2438" spans="1:7">
      <c r="A2438" t="s">
        <v>336</v>
      </c>
      <c r="B2438">
        <v>69</v>
      </c>
      <c r="C2438" t="s">
        <v>39</v>
      </c>
      <c r="D2438">
        <v>3.375</v>
      </c>
      <c r="E2438">
        <v>2.5</v>
      </c>
      <c r="F2438" s="56">
        <v>42125</v>
      </c>
      <c r="G2438" s="57" t="s">
        <v>334</v>
      </c>
    </row>
    <row r="2439" spans="1:7">
      <c r="A2439" t="s">
        <v>336</v>
      </c>
      <c r="B2439">
        <v>69</v>
      </c>
      <c r="C2439" t="s">
        <v>39</v>
      </c>
      <c r="D2439">
        <v>3.5</v>
      </c>
      <c r="E2439">
        <v>2.5</v>
      </c>
      <c r="F2439" s="56">
        <v>42125</v>
      </c>
      <c r="G2439" s="57" t="s">
        <v>334</v>
      </c>
    </row>
    <row r="2440" spans="1:7">
      <c r="A2440" t="s">
        <v>336</v>
      </c>
      <c r="B2440">
        <v>69</v>
      </c>
      <c r="C2440" t="s">
        <v>39</v>
      </c>
      <c r="D2440">
        <v>3.625</v>
      </c>
      <c r="E2440">
        <v>2.5</v>
      </c>
      <c r="F2440" s="56">
        <v>42125</v>
      </c>
      <c r="G2440" s="57" t="s">
        <v>334</v>
      </c>
    </row>
    <row r="2441" spans="1:7">
      <c r="A2441" t="s">
        <v>336</v>
      </c>
      <c r="B2441">
        <v>69</v>
      </c>
      <c r="C2441" t="s">
        <v>39</v>
      </c>
      <c r="D2441">
        <v>3.75</v>
      </c>
      <c r="E2441">
        <v>3</v>
      </c>
      <c r="F2441" s="56">
        <v>42125</v>
      </c>
      <c r="G2441" s="57">
        <v>-0.77908139522804731</v>
      </c>
    </row>
    <row r="2442" spans="1:7">
      <c r="A2442" t="s">
        <v>336</v>
      </c>
      <c r="B2442">
        <v>69</v>
      </c>
      <c r="C2442" t="s">
        <v>39</v>
      </c>
      <c r="D2442">
        <v>3.875</v>
      </c>
      <c r="E2442">
        <v>3</v>
      </c>
      <c r="F2442" s="56">
        <v>42125</v>
      </c>
      <c r="G2442" s="57" t="s">
        <v>334</v>
      </c>
    </row>
    <row r="2443" spans="1:7">
      <c r="A2443" t="s">
        <v>336</v>
      </c>
      <c r="B2443">
        <v>69</v>
      </c>
      <c r="C2443" t="s">
        <v>39</v>
      </c>
      <c r="D2443">
        <v>4</v>
      </c>
      <c r="E2443">
        <v>3</v>
      </c>
      <c r="F2443" s="56">
        <v>42125</v>
      </c>
      <c r="G2443" s="57" t="s">
        <v>334</v>
      </c>
    </row>
    <row r="2444" spans="1:7">
      <c r="A2444" t="s">
        <v>336</v>
      </c>
      <c r="B2444">
        <v>69</v>
      </c>
      <c r="C2444" t="s">
        <v>39</v>
      </c>
      <c r="D2444">
        <v>4.125</v>
      </c>
      <c r="E2444">
        <v>3</v>
      </c>
      <c r="F2444" s="56">
        <v>42125</v>
      </c>
      <c r="G2444" s="57" t="s">
        <v>334</v>
      </c>
    </row>
    <row r="2445" spans="1:7">
      <c r="A2445" t="s">
        <v>336</v>
      </c>
      <c r="B2445">
        <v>69</v>
      </c>
      <c r="C2445" t="s">
        <v>39</v>
      </c>
      <c r="D2445">
        <v>4.25</v>
      </c>
      <c r="E2445">
        <v>3.5</v>
      </c>
      <c r="F2445" s="56">
        <v>42125</v>
      </c>
      <c r="G2445" s="57">
        <v>-1.1834712189909027</v>
      </c>
    </row>
    <row r="2446" spans="1:7">
      <c r="A2446" t="s">
        <v>336</v>
      </c>
      <c r="B2446">
        <v>69</v>
      </c>
      <c r="C2446" t="s">
        <v>39</v>
      </c>
      <c r="D2446">
        <v>4.375</v>
      </c>
      <c r="E2446">
        <v>3.5</v>
      </c>
      <c r="F2446" s="56">
        <v>42125</v>
      </c>
      <c r="G2446" s="57" t="s">
        <v>334</v>
      </c>
    </row>
    <row r="2447" spans="1:7">
      <c r="A2447" t="s">
        <v>336</v>
      </c>
      <c r="B2447">
        <v>69</v>
      </c>
      <c r="C2447" t="s">
        <v>39</v>
      </c>
      <c r="D2447">
        <v>4.5</v>
      </c>
      <c r="E2447">
        <v>3.5</v>
      </c>
      <c r="F2447" s="56">
        <v>42125</v>
      </c>
      <c r="G2447" s="57" t="s">
        <v>334</v>
      </c>
    </row>
    <row r="2448" spans="1:7">
      <c r="A2448" t="s">
        <v>336</v>
      </c>
      <c r="B2448">
        <v>69</v>
      </c>
      <c r="C2448" t="s">
        <v>39</v>
      </c>
      <c r="D2448">
        <v>4.625</v>
      </c>
      <c r="E2448">
        <v>3.5</v>
      </c>
      <c r="F2448" s="56">
        <v>42125</v>
      </c>
      <c r="G2448" s="57" t="s">
        <v>334</v>
      </c>
    </row>
    <row r="2449" spans="1:7">
      <c r="A2449" t="s">
        <v>336</v>
      </c>
      <c r="B2449">
        <v>69</v>
      </c>
      <c r="C2449" t="s">
        <v>39</v>
      </c>
      <c r="D2449">
        <v>4.75</v>
      </c>
      <c r="E2449">
        <v>4</v>
      </c>
      <c r="F2449" s="56">
        <v>42125</v>
      </c>
      <c r="G2449" s="57">
        <v>-1.2790716999780329</v>
      </c>
    </row>
    <row r="2450" spans="1:7">
      <c r="A2450" t="s">
        <v>340</v>
      </c>
      <c r="B2450">
        <v>69</v>
      </c>
      <c r="C2450" t="s">
        <v>40</v>
      </c>
      <c r="D2450">
        <v>2.75</v>
      </c>
      <c r="E2450">
        <v>2.5</v>
      </c>
      <c r="F2450" s="56">
        <v>42095</v>
      </c>
      <c r="G2450" s="57">
        <v>-1.1569564583487448</v>
      </c>
    </row>
    <row r="2451" spans="1:7">
      <c r="A2451" t="s">
        <v>340</v>
      </c>
      <c r="B2451">
        <v>69</v>
      </c>
      <c r="C2451" t="s">
        <v>40</v>
      </c>
      <c r="D2451">
        <v>2.875</v>
      </c>
      <c r="E2451">
        <v>2.5</v>
      </c>
      <c r="F2451" s="56">
        <v>42095</v>
      </c>
      <c r="G2451" s="57">
        <v>-0.71405055834874531</v>
      </c>
    </row>
    <row r="2452" spans="1:7">
      <c r="A2452" t="s">
        <v>340</v>
      </c>
      <c r="B2452">
        <v>69</v>
      </c>
      <c r="C2452" t="s">
        <v>40</v>
      </c>
      <c r="D2452">
        <v>3</v>
      </c>
      <c r="E2452">
        <v>2.5</v>
      </c>
      <c r="F2452" s="56">
        <v>42095</v>
      </c>
      <c r="G2452" s="57">
        <v>-0.27679635834873295</v>
      </c>
    </row>
    <row r="2453" spans="1:7">
      <c r="A2453" t="s">
        <v>340</v>
      </c>
      <c r="B2453">
        <v>69</v>
      </c>
      <c r="C2453" t="s">
        <v>40</v>
      </c>
      <c r="D2453">
        <v>3.125</v>
      </c>
      <c r="E2453">
        <v>2.5</v>
      </c>
      <c r="F2453" s="56">
        <v>42095</v>
      </c>
      <c r="G2453" s="57">
        <v>0.15324679165125588</v>
      </c>
    </row>
    <row r="2454" spans="1:7">
      <c r="A2454" t="s">
        <v>340</v>
      </c>
      <c r="B2454">
        <v>69</v>
      </c>
      <c r="C2454" t="s">
        <v>40</v>
      </c>
      <c r="D2454">
        <v>3.25</v>
      </c>
      <c r="E2454">
        <v>3</v>
      </c>
      <c r="F2454" s="56">
        <v>42095</v>
      </c>
      <c r="G2454" s="57">
        <v>-1.1669030472376392</v>
      </c>
    </row>
    <row r="2455" spans="1:7">
      <c r="A2455" t="s">
        <v>340</v>
      </c>
      <c r="B2455">
        <v>69</v>
      </c>
      <c r="C2455" t="s">
        <v>40</v>
      </c>
      <c r="D2455">
        <v>3.375</v>
      </c>
      <c r="E2455">
        <v>3</v>
      </c>
      <c r="F2455" s="56">
        <v>42095</v>
      </c>
      <c r="G2455" s="57">
        <v>-0.74498564723762684</v>
      </c>
    </row>
    <row r="2456" spans="1:7">
      <c r="A2456" t="s">
        <v>340</v>
      </c>
      <c r="B2456">
        <v>69</v>
      </c>
      <c r="C2456" t="s">
        <v>40</v>
      </c>
      <c r="D2456">
        <v>3.5</v>
      </c>
      <c r="E2456">
        <v>3</v>
      </c>
      <c r="F2456" s="56">
        <v>42095</v>
      </c>
      <c r="G2456" s="57">
        <v>-0.34423337920021879</v>
      </c>
    </row>
    <row r="2457" spans="1:7">
      <c r="A2457" t="s">
        <v>340</v>
      </c>
      <c r="B2457">
        <v>69</v>
      </c>
      <c r="C2457" t="s">
        <v>40</v>
      </c>
      <c r="D2457">
        <v>3.625</v>
      </c>
      <c r="E2457">
        <v>3</v>
      </c>
      <c r="F2457" s="56">
        <v>42095</v>
      </c>
      <c r="G2457" s="57">
        <v>-2.4065543642663556E-2</v>
      </c>
    </row>
    <row r="2458" spans="1:7">
      <c r="A2458" t="s">
        <v>340</v>
      </c>
      <c r="B2458">
        <v>69</v>
      </c>
      <c r="C2458" t="s">
        <v>40</v>
      </c>
      <c r="D2458">
        <v>3.75</v>
      </c>
      <c r="E2458">
        <v>3.5</v>
      </c>
      <c r="F2458" s="56">
        <v>42095</v>
      </c>
      <c r="G2458" s="57">
        <v>-1.2679702841169416</v>
      </c>
    </row>
    <row r="2459" spans="1:7">
      <c r="A2459" t="s">
        <v>340</v>
      </c>
      <c r="B2459">
        <v>69</v>
      </c>
      <c r="C2459" t="s">
        <v>40</v>
      </c>
      <c r="D2459">
        <v>3.875</v>
      </c>
      <c r="E2459">
        <v>3.5</v>
      </c>
      <c r="F2459" s="56">
        <v>42095</v>
      </c>
      <c r="G2459" s="57">
        <v>-1.0430148697446953</v>
      </c>
    </row>
    <row r="2460" spans="1:7">
      <c r="A2460" t="s">
        <v>340</v>
      </c>
      <c r="B2460">
        <v>69</v>
      </c>
      <c r="C2460" t="s">
        <v>40</v>
      </c>
      <c r="D2460">
        <v>4</v>
      </c>
      <c r="E2460">
        <v>3.5</v>
      </c>
      <c r="F2460" s="56">
        <v>42095</v>
      </c>
      <c r="G2460" s="57">
        <v>-0.97409457598172366</v>
      </c>
    </row>
    <row r="2461" spans="1:7">
      <c r="A2461" t="s">
        <v>340</v>
      </c>
      <c r="B2461">
        <v>69</v>
      </c>
      <c r="C2461" t="s">
        <v>40</v>
      </c>
      <c r="D2461">
        <v>4.125</v>
      </c>
      <c r="E2461">
        <v>3.5</v>
      </c>
      <c r="F2461" s="56">
        <v>42095</v>
      </c>
      <c r="G2461" s="57">
        <v>-1.1350925017950146</v>
      </c>
    </row>
    <row r="2462" spans="1:7">
      <c r="A2462" t="s">
        <v>340</v>
      </c>
      <c r="B2462">
        <v>69</v>
      </c>
      <c r="C2462" t="s">
        <v>40</v>
      </c>
      <c r="D2462">
        <v>4.25</v>
      </c>
      <c r="E2462">
        <v>4</v>
      </c>
      <c r="F2462" s="56">
        <v>42095</v>
      </c>
      <c r="G2462" s="57">
        <v>-1.6723601078797969</v>
      </c>
    </row>
    <row r="2463" spans="1:7">
      <c r="A2463" t="s">
        <v>340</v>
      </c>
      <c r="B2463">
        <v>69</v>
      </c>
      <c r="C2463" t="s">
        <v>40</v>
      </c>
      <c r="D2463">
        <v>4.375</v>
      </c>
      <c r="E2463">
        <v>4</v>
      </c>
      <c r="F2463" s="56">
        <v>42095</v>
      </c>
      <c r="G2463" s="57">
        <v>-1.7790726379892021</v>
      </c>
    </row>
    <row r="2464" spans="1:7">
      <c r="A2464" t="s">
        <v>340</v>
      </c>
      <c r="B2464">
        <v>69</v>
      </c>
      <c r="C2464" t="s">
        <v>40</v>
      </c>
      <c r="D2464">
        <v>4.5</v>
      </c>
      <c r="E2464">
        <v>4</v>
      </c>
      <c r="F2464" s="56">
        <v>42095</v>
      </c>
      <c r="G2464" s="57">
        <v>-1.7790740815271135</v>
      </c>
    </row>
    <row r="2465" spans="1:7">
      <c r="A2465" t="s">
        <v>340</v>
      </c>
      <c r="B2465">
        <v>69</v>
      </c>
      <c r="C2465" t="s">
        <v>40</v>
      </c>
      <c r="D2465">
        <v>4.625</v>
      </c>
      <c r="E2465">
        <v>4</v>
      </c>
      <c r="F2465" s="56">
        <v>42095</v>
      </c>
      <c r="G2465" s="57">
        <v>-1.7790733683313107</v>
      </c>
    </row>
    <row r="2466" spans="1:7">
      <c r="A2466" t="s">
        <v>340</v>
      </c>
      <c r="B2466">
        <v>69</v>
      </c>
      <c r="C2466" t="s">
        <v>40</v>
      </c>
      <c r="D2466">
        <v>4.75</v>
      </c>
      <c r="E2466">
        <v>4.5</v>
      </c>
      <c r="F2466" s="56">
        <v>42095</v>
      </c>
      <c r="G2466" s="57">
        <v>-1.767960588866913</v>
      </c>
    </row>
    <row r="2467" spans="1:7">
      <c r="A2467" t="s">
        <v>340</v>
      </c>
      <c r="B2467">
        <v>69</v>
      </c>
      <c r="C2467" t="s">
        <v>40</v>
      </c>
      <c r="D2467">
        <v>2.75</v>
      </c>
      <c r="E2467">
        <v>2</v>
      </c>
      <c r="F2467" s="56">
        <v>42095</v>
      </c>
      <c r="G2467" s="57">
        <v>-0.66806756945986479</v>
      </c>
    </row>
    <row r="2468" spans="1:7">
      <c r="A2468" t="s">
        <v>340</v>
      </c>
      <c r="B2468">
        <v>69</v>
      </c>
      <c r="C2468" t="s">
        <v>40</v>
      </c>
      <c r="D2468">
        <v>2.875</v>
      </c>
      <c r="E2468">
        <v>2</v>
      </c>
      <c r="F2468" s="56">
        <v>42095</v>
      </c>
      <c r="G2468" s="57" t="s">
        <v>334</v>
      </c>
    </row>
    <row r="2469" spans="1:7">
      <c r="A2469" t="s">
        <v>340</v>
      </c>
      <c r="B2469">
        <v>69</v>
      </c>
      <c r="C2469" t="s">
        <v>40</v>
      </c>
      <c r="D2469">
        <v>3</v>
      </c>
      <c r="E2469">
        <v>2</v>
      </c>
      <c r="F2469" s="56">
        <v>42095</v>
      </c>
      <c r="G2469" s="57" t="s">
        <v>334</v>
      </c>
    </row>
    <row r="2470" spans="1:7">
      <c r="A2470" t="s">
        <v>340</v>
      </c>
      <c r="B2470">
        <v>69</v>
      </c>
      <c r="C2470" t="s">
        <v>40</v>
      </c>
      <c r="D2470">
        <v>3.125</v>
      </c>
      <c r="E2470">
        <v>2</v>
      </c>
      <c r="F2470" s="56">
        <v>42095</v>
      </c>
      <c r="G2470" s="57" t="s">
        <v>334</v>
      </c>
    </row>
    <row r="2471" spans="1:7">
      <c r="A2471" t="s">
        <v>340</v>
      </c>
      <c r="B2471">
        <v>69</v>
      </c>
      <c r="C2471" t="s">
        <v>40</v>
      </c>
      <c r="D2471">
        <v>3.25</v>
      </c>
      <c r="E2471">
        <v>2.5</v>
      </c>
      <c r="F2471" s="56">
        <v>42095</v>
      </c>
      <c r="G2471" s="57">
        <v>-0.6780141583487449</v>
      </c>
    </row>
    <row r="2472" spans="1:7">
      <c r="A2472" t="s">
        <v>340</v>
      </c>
      <c r="B2472">
        <v>69</v>
      </c>
      <c r="C2472" t="s">
        <v>40</v>
      </c>
      <c r="D2472">
        <v>3.375</v>
      </c>
      <c r="E2472">
        <v>2.5</v>
      </c>
      <c r="F2472" s="56">
        <v>42095</v>
      </c>
      <c r="G2472" s="57" t="s">
        <v>334</v>
      </c>
    </row>
    <row r="2473" spans="1:7">
      <c r="A2473" t="s">
        <v>340</v>
      </c>
      <c r="B2473">
        <v>69</v>
      </c>
      <c r="C2473" t="s">
        <v>40</v>
      </c>
      <c r="D2473">
        <v>3.5</v>
      </c>
      <c r="E2473">
        <v>2.5</v>
      </c>
      <c r="F2473" s="56">
        <v>42095</v>
      </c>
      <c r="G2473" s="57" t="s">
        <v>334</v>
      </c>
    </row>
    <row r="2474" spans="1:7">
      <c r="A2474" t="s">
        <v>340</v>
      </c>
      <c r="B2474">
        <v>69</v>
      </c>
      <c r="C2474" t="s">
        <v>40</v>
      </c>
      <c r="D2474">
        <v>3.625</v>
      </c>
      <c r="E2474">
        <v>2.5</v>
      </c>
      <c r="F2474" s="56">
        <v>42095</v>
      </c>
      <c r="G2474" s="57" t="s">
        <v>334</v>
      </c>
    </row>
    <row r="2475" spans="1:7">
      <c r="A2475" t="s">
        <v>340</v>
      </c>
      <c r="B2475">
        <v>69</v>
      </c>
      <c r="C2475" t="s">
        <v>40</v>
      </c>
      <c r="D2475">
        <v>3.75</v>
      </c>
      <c r="E2475">
        <v>3</v>
      </c>
      <c r="F2475" s="56">
        <v>42095</v>
      </c>
      <c r="G2475" s="57">
        <v>-0.77908139522804731</v>
      </c>
    </row>
    <row r="2476" spans="1:7">
      <c r="A2476" t="s">
        <v>340</v>
      </c>
      <c r="B2476">
        <v>69</v>
      </c>
      <c r="C2476" t="s">
        <v>40</v>
      </c>
      <c r="D2476">
        <v>3.875</v>
      </c>
      <c r="E2476">
        <v>3</v>
      </c>
      <c r="F2476" s="56">
        <v>42095</v>
      </c>
      <c r="G2476" s="57" t="s">
        <v>334</v>
      </c>
    </row>
    <row r="2477" spans="1:7">
      <c r="A2477" t="s">
        <v>340</v>
      </c>
      <c r="B2477">
        <v>69</v>
      </c>
      <c r="C2477" t="s">
        <v>40</v>
      </c>
      <c r="D2477">
        <v>4</v>
      </c>
      <c r="E2477">
        <v>3</v>
      </c>
      <c r="F2477" s="56">
        <v>42095</v>
      </c>
      <c r="G2477" s="57" t="s">
        <v>334</v>
      </c>
    </row>
    <row r="2478" spans="1:7">
      <c r="A2478" t="s">
        <v>340</v>
      </c>
      <c r="B2478">
        <v>69</v>
      </c>
      <c r="C2478" t="s">
        <v>40</v>
      </c>
      <c r="D2478">
        <v>4.125</v>
      </c>
      <c r="E2478">
        <v>3</v>
      </c>
      <c r="F2478" s="56">
        <v>42095</v>
      </c>
      <c r="G2478" s="57" t="s">
        <v>334</v>
      </c>
    </row>
    <row r="2479" spans="1:7">
      <c r="A2479" t="s">
        <v>340</v>
      </c>
      <c r="B2479">
        <v>69</v>
      </c>
      <c r="C2479" t="s">
        <v>40</v>
      </c>
      <c r="D2479">
        <v>4.25</v>
      </c>
      <c r="E2479">
        <v>3.5</v>
      </c>
      <c r="F2479" s="56">
        <v>42095</v>
      </c>
      <c r="G2479" s="57">
        <v>-1.1834712189909027</v>
      </c>
    </row>
    <row r="2480" spans="1:7">
      <c r="A2480" t="s">
        <v>340</v>
      </c>
      <c r="B2480">
        <v>69</v>
      </c>
      <c r="C2480" t="s">
        <v>40</v>
      </c>
      <c r="D2480">
        <v>4.375</v>
      </c>
      <c r="E2480">
        <v>3.5</v>
      </c>
      <c r="F2480" s="56">
        <v>42095</v>
      </c>
      <c r="G2480" s="57" t="s">
        <v>334</v>
      </c>
    </row>
    <row r="2481" spans="1:7">
      <c r="A2481" t="s">
        <v>340</v>
      </c>
      <c r="B2481">
        <v>69</v>
      </c>
      <c r="C2481" t="s">
        <v>40</v>
      </c>
      <c r="D2481">
        <v>4.5</v>
      </c>
      <c r="E2481">
        <v>3.5</v>
      </c>
      <c r="F2481" s="56">
        <v>42095</v>
      </c>
      <c r="G2481" s="57" t="s">
        <v>334</v>
      </c>
    </row>
    <row r="2482" spans="1:7">
      <c r="A2482" t="s">
        <v>340</v>
      </c>
      <c r="B2482">
        <v>69</v>
      </c>
      <c r="C2482" t="s">
        <v>40</v>
      </c>
      <c r="D2482">
        <v>4.625</v>
      </c>
      <c r="E2482">
        <v>3.5</v>
      </c>
      <c r="F2482" s="56">
        <v>42095</v>
      </c>
      <c r="G2482" s="57" t="s">
        <v>334</v>
      </c>
    </row>
    <row r="2483" spans="1:7">
      <c r="A2483" t="s">
        <v>340</v>
      </c>
      <c r="B2483">
        <v>69</v>
      </c>
      <c r="C2483" t="s">
        <v>40</v>
      </c>
      <c r="D2483">
        <v>4.75</v>
      </c>
      <c r="E2483">
        <v>4</v>
      </c>
      <c r="F2483" s="56">
        <v>42095</v>
      </c>
      <c r="G2483" s="57">
        <v>-1.2790716999780329</v>
      </c>
    </row>
    <row r="2484" spans="1:7">
      <c r="A2484" t="s">
        <v>340</v>
      </c>
      <c r="B2484">
        <v>69</v>
      </c>
      <c r="C2484" t="s">
        <v>40</v>
      </c>
      <c r="D2484">
        <v>2.75</v>
      </c>
      <c r="E2484">
        <v>2.5</v>
      </c>
      <c r="F2484" s="56">
        <v>42125</v>
      </c>
      <c r="G2484" s="57">
        <v>-1.156956458348759</v>
      </c>
    </row>
    <row r="2485" spans="1:7">
      <c r="A2485" t="s">
        <v>340</v>
      </c>
      <c r="B2485">
        <v>69</v>
      </c>
      <c r="C2485" t="s">
        <v>40</v>
      </c>
      <c r="D2485">
        <v>2.875</v>
      </c>
      <c r="E2485">
        <v>2.5</v>
      </c>
      <c r="F2485" s="56">
        <v>42125</v>
      </c>
      <c r="G2485" s="57">
        <v>-0.71405055834875952</v>
      </c>
    </row>
    <row r="2486" spans="1:7">
      <c r="A2486" t="s">
        <v>340</v>
      </c>
      <c r="B2486">
        <v>69</v>
      </c>
      <c r="C2486" t="s">
        <v>40</v>
      </c>
      <c r="D2486">
        <v>3</v>
      </c>
      <c r="E2486">
        <v>2.5</v>
      </c>
      <c r="F2486" s="56">
        <v>42125</v>
      </c>
      <c r="G2486" s="57">
        <v>-0.27679635834874716</v>
      </c>
    </row>
    <row r="2487" spans="1:7">
      <c r="A2487" t="s">
        <v>340</v>
      </c>
      <c r="B2487">
        <v>69</v>
      </c>
      <c r="C2487" t="s">
        <v>40</v>
      </c>
      <c r="D2487">
        <v>3.125</v>
      </c>
      <c r="E2487">
        <v>2.5</v>
      </c>
      <c r="F2487" s="56">
        <v>42125</v>
      </c>
      <c r="G2487" s="57">
        <v>0.15324679165124167</v>
      </c>
    </row>
    <row r="2488" spans="1:7">
      <c r="A2488" t="s">
        <v>340</v>
      </c>
      <c r="B2488">
        <v>69</v>
      </c>
      <c r="C2488" t="s">
        <v>40</v>
      </c>
      <c r="D2488">
        <v>3.25</v>
      </c>
      <c r="E2488">
        <v>3</v>
      </c>
      <c r="F2488" s="56">
        <v>42125</v>
      </c>
      <c r="G2488" s="57">
        <v>-1.1669030472376392</v>
      </c>
    </row>
    <row r="2489" spans="1:7">
      <c r="A2489" t="s">
        <v>340</v>
      </c>
      <c r="B2489">
        <v>69</v>
      </c>
      <c r="C2489" t="s">
        <v>40</v>
      </c>
      <c r="D2489">
        <v>3.375</v>
      </c>
      <c r="E2489">
        <v>3</v>
      </c>
      <c r="F2489" s="56">
        <v>42125</v>
      </c>
      <c r="G2489" s="57">
        <v>-0.74498564723762684</v>
      </c>
    </row>
    <row r="2490" spans="1:7">
      <c r="A2490" t="s">
        <v>340</v>
      </c>
      <c r="B2490">
        <v>69</v>
      </c>
      <c r="C2490" t="s">
        <v>40</v>
      </c>
      <c r="D2490">
        <v>3.5</v>
      </c>
      <c r="E2490">
        <v>3</v>
      </c>
      <c r="F2490" s="56">
        <v>42125</v>
      </c>
      <c r="G2490" s="57">
        <v>-0.34423337920021879</v>
      </c>
    </row>
    <row r="2491" spans="1:7">
      <c r="A2491" t="s">
        <v>340</v>
      </c>
      <c r="B2491">
        <v>69</v>
      </c>
      <c r="C2491" t="s">
        <v>40</v>
      </c>
      <c r="D2491">
        <v>3.625</v>
      </c>
      <c r="E2491">
        <v>3</v>
      </c>
      <c r="F2491" s="56">
        <v>42125</v>
      </c>
      <c r="G2491" s="57">
        <v>-2.4065543642663556E-2</v>
      </c>
    </row>
    <row r="2492" spans="1:7">
      <c r="A2492" t="s">
        <v>340</v>
      </c>
      <c r="B2492">
        <v>69</v>
      </c>
      <c r="C2492" t="s">
        <v>40</v>
      </c>
      <c r="D2492">
        <v>3.75</v>
      </c>
      <c r="E2492">
        <v>3.5</v>
      </c>
      <c r="F2492" s="56">
        <v>42125</v>
      </c>
      <c r="G2492" s="57">
        <v>-1.2679702841169416</v>
      </c>
    </row>
    <row r="2493" spans="1:7">
      <c r="A2493" t="s">
        <v>340</v>
      </c>
      <c r="B2493">
        <v>69</v>
      </c>
      <c r="C2493" t="s">
        <v>40</v>
      </c>
      <c r="D2493">
        <v>3.875</v>
      </c>
      <c r="E2493">
        <v>3.5</v>
      </c>
      <c r="F2493" s="56">
        <v>42125</v>
      </c>
      <c r="G2493" s="57">
        <v>-1.0430148697446953</v>
      </c>
    </row>
    <row r="2494" spans="1:7">
      <c r="A2494" t="s">
        <v>340</v>
      </c>
      <c r="B2494">
        <v>69</v>
      </c>
      <c r="C2494" t="s">
        <v>40</v>
      </c>
      <c r="D2494">
        <v>4</v>
      </c>
      <c r="E2494">
        <v>3.5</v>
      </c>
      <c r="F2494" s="56">
        <v>42125</v>
      </c>
      <c r="G2494" s="57">
        <v>-0.97409457598172366</v>
      </c>
    </row>
    <row r="2495" spans="1:7">
      <c r="A2495" t="s">
        <v>340</v>
      </c>
      <c r="B2495">
        <v>69</v>
      </c>
      <c r="C2495" t="s">
        <v>40</v>
      </c>
      <c r="D2495">
        <v>4.125</v>
      </c>
      <c r="E2495">
        <v>3.5</v>
      </c>
      <c r="F2495" s="56">
        <v>42125</v>
      </c>
      <c r="G2495" s="57">
        <v>-1.1350925017950146</v>
      </c>
    </row>
    <row r="2496" spans="1:7">
      <c r="A2496" t="s">
        <v>340</v>
      </c>
      <c r="B2496">
        <v>69</v>
      </c>
      <c r="C2496" t="s">
        <v>40</v>
      </c>
      <c r="D2496">
        <v>4.25</v>
      </c>
      <c r="E2496">
        <v>4</v>
      </c>
      <c r="F2496" s="56">
        <v>42125</v>
      </c>
      <c r="G2496" s="57">
        <v>-1.6723601078797969</v>
      </c>
    </row>
    <row r="2497" spans="1:7">
      <c r="A2497" t="s">
        <v>340</v>
      </c>
      <c r="B2497">
        <v>69</v>
      </c>
      <c r="C2497" t="s">
        <v>40</v>
      </c>
      <c r="D2497">
        <v>4.375</v>
      </c>
      <c r="E2497">
        <v>4</v>
      </c>
      <c r="F2497" s="56">
        <v>42125</v>
      </c>
      <c r="G2497" s="57">
        <v>-1.7790726379892021</v>
      </c>
    </row>
    <row r="2498" spans="1:7">
      <c r="A2498" t="s">
        <v>340</v>
      </c>
      <c r="B2498">
        <v>69</v>
      </c>
      <c r="C2498" t="s">
        <v>40</v>
      </c>
      <c r="D2498">
        <v>4.5</v>
      </c>
      <c r="E2498">
        <v>4</v>
      </c>
      <c r="F2498" s="56">
        <v>42125</v>
      </c>
      <c r="G2498" s="57">
        <v>-1.7790740815271135</v>
      </c>
    </row>
    <row r="2499" spans="1:7">
      <c r="A2499" t="s">
        <v>340</v>
      </c>
      <c r="B2499">
        <v>69</v>
      </c>
      <c r="C2499" t="s">
        <v>40</v>
      </c>
      <c r="D2499">
        <v>4.625</v>
      </c>
      <c r="E2499">
        <v>4</v>
      </c>
      <c r="F2499" s="56">
        <v>42125</v>
      </c>
      <c r="G2499" s="57">
        <v>-1.7790733683313107</v>
      </c>
    </row>
    <row r="2500" spans="1:7">
      <c r="A2500" t="s">
        <v>340</v>
      </c>
      <c r="B2500">
        <v>69</v>
      </c>
      <c r="C2500" t="s">
        <v>40</v>
      </c>
      <c r="D2500">
        <v>4.75</v>
      </c>
      <c r="E2500">
        <v>4.5</v>
      </c>
      <c r="F2500" s="56">
        <v>42125</v>
      </c>
      <c r="G2500" s="57">
        <v>-1.767960588866913</v>
      </c>
    </row>
    <row r="2501" spans="1:7">
      <c r="A2501" t="s">
        <v>340</v>
      </c>
      <c r="B2501">
        <v>69</v>
      </c>
      <c r="C2501" t="s">
        <v>40</v>
      </c>
      <c r="D2501">
        <v>2.75</v>
      </c>
      <c r="E2501">
        <v>2</v>
      </c>
      <c r="F2501" s="56">
        <v>42125</v>
      </c>
      <c r="G2501" s="57">
        <v>-0.66806756945986479</v>
      </c>
    </row>
    <row r="2502" spans="1:7">
      <c r="A2502" t="s">
        <v>340</v>
      </c>
      <c r="B2502">
        <v>69</v>
      </c>
      <c r="C2502" t="s">
        <v>40</v>
      </c>
      <c r="D2502">
        <v>2.875</v>
      </c>
      <c r="E2502">
        <v>2</v>
      </c>
      <c r="F2502" s="56">
        <v>42125</v>
      </c>
      <c r="G2502" s="57" t="s">
        <v>334</v>
      </c>
    </row>
    <row r="2503" spans="1:7">
      <c r="A2503" t="s">
        <v>340</v>
      </c>
      <c r="B2503">
        <v>69</v>
      </c>
      <c r="C2503" t="s">
        <v>40</v>
      </c>
      <c r="D2503">
        <v>3</v>
      </c>
      <c r="E2503">
        <v>2</v>
      </c>
      <c r="F2503" s="56">
        <v>42125</v>
      </c>
      <c r="G2503" s="57" t="s">
        <v>334</v>
      </c>
    </row>
    <row r="2504" spans="1:7">
      <c r="A2504" t="s">
        <v>340</v>
      </c>
      <c r="B2504">
        <v>69</v>
      </c>
      <c r="C2504" t="s">
        <v>40</v>
      </c>
      <c r="D2504">
        <v>3.125</v>
      </c>
      <c r="E2504">
        <v>2</v>
      </c>
      <c r="F2504" s="56">
        <v>42125</v>
      </c>
      <c r="G2504" s="57" t="s">
        <v>334</v>
      </c>
    </row>
    <row r="2505" spans="1:7">
      <c r="A2505" t="s">
        <v>340</v>
      </c>
      <c r="B2505">
        <v>69</v>
      </c>
      <c r="C2505" t="s">
        <v>40</v>
      </c>
      <c r="D2505">
        <v>3.25</v>
      </c>
      <c r="E2505">
        <v>2.5</v>
      </c>
      <c r="F2505" s="56">
        <v>42125</v>
      </c>
      <c r="G2505" s="57">
        <v>-0.67801415834875911</v>
      </c>
    </row>
    <row r="2506" spans="1:7">
      <c r="A2506" t="s">
        <v>340</v>
      </c>
      <c r="B2506">
        <v>69</v>
      </c>
      <c r="C2506" t="s">
        <v>40</v>
      </c>
      <c r="D2506">
        <v>3.375</v>
      </c>
      <c r="E2506">
        <v>2.5</v>
      </c>
      <c r="F2506" s="56">
        <v>42125</v>
      </c>
      <c r="G2506" s="57" t="s">
        <v>334</v>
      </c>
    </row>
    <row r="2507" spans="1:7">
      <c r="A2507" t="s">
        <v>340</v>
      </c>
      <c r="B2507">
        <v>69</v>
      </c>
      <c r="C2507" t="s">
        <v>40</v>
      </c>
      <c r="D2507">
        <v>3.5</v>
      </c>
      <c r="E2507">
        <v>2.5</v>
      </c>
      <c r="F2507" s="56">
        <v>42125</v>
      </c>
      <c r="G2507" s="57" t="s">
        <v>334</v>
      </c>
    </row>
    <row r="2508" spans="1:7">
      <c r="A2508" t="s">
        <v>340</v>
      </c>
      <c r="B2508">
        <v>69</v>
      </c>
      <c r="C2508" t="s">
        <v>40</v>
      </c>
      <c r="D2508">
        <v>3.625</v>
      </c>
      <c r="E2508">
        <v>2.5</v>
      </c>
      <c r="F2508" s="56">
        <v>42125</v>
      </c>
      <c r="G2508" s="57" t="s">
        <v>334</v>
      </c>
    </row>
    <row r="2509" spans="1:7">
      <c r="A2509" t="s">
        <v>340</v>
      </c>
      <c r="B2509">
        <v>69</v>
      </c>
      <c r="C2509" t="s">
        <v>40</v>
      </c>
      <c r="D2509">
        <v>3.75</v>
      </c>
      <c r="E2509">
        <v>3</v>
      </c>
      <c r="F2509" s="56">
        <v>42125</v>
      </c>
      <c r="G2509" s="57">
        <v>-0.77908139522804731</v>
      </c>
    </row>
    <row r="2510" spans="1:7">
      <c r="A2510" t="s">
        <v>340</v>
      </c>
      <c r="B2510">
        <v>69</v>
      </c>
      <c r="C2510" t="s">
        <v>40</v>
      </c>
      <c r="D2510">
        <v>3.875</v>
      </c>
      <c r="E2510">
        <v>3</v>
      </c>
      <c r="F2510" s="56">
        <v>42125</v>
      </c>
      <c r="G2510" s="57" t="s">
        <v>334</v>
      </c>
    </row>
    <row r="2511" spans="1:7">
      <c r="A2511" t="s">
        <v>340</v>
      </c>
      <c r="B2511">
        <v>69</v>
      </c>
      <c r="C2511" t="s">
        <v>40</v>
      </c>
      <c r="D2511">
        <v>4</v>
      </c>
      <c r="E2511">
        <v>3</v>
      </c>
      <c r="F2511" s="56">
        <v>42125</v>
      </c>
      <c r="G2511" s="57" t="s">
        <v>334</v>
      </c>
    </row>
    <row r="2512" spans="1:7">
      <c r="A2512" t="s">
        <v>340</v>
      </c>
      <c r="B2512">
        <v>69</v>
      </c>
      <c r="C2512" t="s">
        <v>40</v>
      </c>
      <c r="D2512">
        <v>4.125</v>
      </c>
      <c r="E2512">
        <v>3</v>
      </c>
      <c r="F2512" s="56">
        <v>42125</v>
      </c>
      <c r="G2512" s="57" t="s">
        <v>334</v>
      </c>
    </row>
    <row r="2513" spans="1:7">
      <c r="A2513" t="s">
        <v>340</v>
      </c>
      <c r="B2513">
        <v>69</v>
      </c>
      <c r="C2513" t="s">
        <v>40</v>
      </c>
      <c r="D2513">
        <v>4.25</v>
      </c>
      <c r="E2513">
        <v>3.5</v>
      </c>
      <c r="F2513" s="56">
        <v>42125</v>
      </c>
      <c r="G2513" s="57">
        <v>-1.1834712189909027</v>
      </c>
    </row>
    <row r="2514" spans="1:7">
      <c r="A2514" t="s">
        <v>340</v>
      </c>
      <c r="B2514">
        <v>69</v>
      </c>
      <c r="C2514" t="s">
        <v>40</v>
      </c>
      <c r="D2514">
        <v>4.375</v>
      </c>
      <c r="E2514">
        <v>3.5</v>
      </c>
      <c r="F2514" s="56">
        <v>42125</v>
      </c>
      <c r="G2514" s="57" t="s">
        <v>334</v>
      </c>
    </row>
    <row r="2515" spans="1:7">
      <c r="A2515" t="s">
        <v>340</v>
      </c>
      <c r="B2515">
        <v>69</v>
      </c>
      <c r="C2515" t="s">
        <v>40</v>
      </c>
      <c r="D2515">
        <v>4.5</v>
      </c>
      <c r="E2515">
        <v>3.5</v>
      </c>
      <c r="F2515" s="56">
        <v>42125</v>
      </c>
      <c r="G2515" s="57" t="s">
        <v>334</v>
      </c>
    </row>
    <row r="2516" spans="1:7">
      <c r="A2516" t="s">
        <v>340</v>
      </c>
      <c r="B2516">
        <v>69</v>
      </c>
      <c r="C2516" t="s">
        <v>40</v>
      </c>
      <c r="D2516">
        <v>4.625</v>
      </c>
      <c r="E2516">
        <v>3.5</v>
      </c>
      <c r="F2516" s="56">
        <v>42125</v>
      </c>
      <c r="G2516" s="57" t="s">
        <v>334</v>
      </c>
    </row>
    <row r="2517" spans="1:7">
      <c r="A2517" t="s">
        <v>340</v>
      </c>
      <c r="B2517">
        <v>69</v>
      </c>
      <c r="C2517" t="s">
        <v>40</v>
      </c>
      <c r="D2517">
        <v>4.75</v>
      </c>
      <c r="E2517">
        <v>4</v>
      </c>
      <c r="F2517" s="56">
        <v>42125</v>
      </c>
      <c r="G2517" s="57">
        <v>-1.2790716999780329</v>
      </c>
    </row>
    <row r="2518" spans="1:7">
      <c r="A2518" t="s">
        <v>344</v>
      </c>
      <c r="B2518">
        <v>70</v>
      </c>
      <c r="C2518" t="s">
        <v>39</v>
      </c>
      <c r="D2518">
        <v>2.75</v>
      </c>
      <c r="E2518">
        <v>2.5</v>
      </c>
      <c r="F2518" s="56">
        <v>42095</v>
      </c>
      <c r="G2518" s="57">
        <v>-4.8636965583487353</v>
      </c>
    </row>
    <row r="2519" spans="1:7">
      <c r="A2519" t="s">
        <v>344</v>
      </c>
      <c r="B2519">
        <v>70</v>
      </c>
      <c r="C2519" t="s">
        <v>39</v>
      </c>
      <c r="D2519">
        <v>2.875</v>
      </c>
      <c r="E2519">
        <v>2.5</v>
      </c>
      <c r="F2519" s="56">
        <v>42095</v>
      </c>
      <c r="G2519" s="57">
        <v>-4.4672867583487346</v>
      </c>
    </row>
    <row r="2520" spans="1:7">
      <c r="A2520" t="s">
        <v>344</v>
      </c>
      <c r="B2520">
        <v>70</v>
      </c>
      <c r="C2520" t="s">
        <v>39</v>
      </c>
      <c r="D2520">
        <v>3</v>
      </c>
      <c r="E2520">
        <v>2.5</v>
      </c>
      <c r="F2520" s="56">
        <v>42095</v>
      </c>
      <c r="G2520" s="57">
        <v>-4.0994435583487387</v>
      </c>
    </row>
    <row r="2521" spans="1:7">
      <c r="A2521" t="s">
        <v>344</v>
      </c>
      <c r="B2521">
        <v>70</v>
      </c>
      <c r="C2521" t="s">
        <v>39</v>
      </c>
      <c r="D2521">
        <v>3.125</v>
      </c>
      <c r="E2521">
        <v>2.5</v>
      </c>
      <c r="F2521" s="56">
        <v>42095</v>
      </c>
      <c r="G2521" s="57">
        <v>-3.7647617583487403</v>
      </c>
    </row>
    <row r="2522" spans="1:7">
      <c r="A2522" t="s">
        <v>344</v>
      </c>
      <c r="B2522">
        <v>70</v>
      </c>
      <c r="C2522" t="s">
        <v>39</v>
      </c>
      <c r="D2522">
        <v>3.25</v>
      </c>
      <c r="E2522">
        <v>3</v>
      </c>
      <c r="F2522" s="56">
        <v>42095</v>
      </c>
      <c r="G2522" s="57">
        <v>-2.8266117435339231</v>
      </c>
    </row>
    <row r="2523" spans="1:7">
      <c r="A2523" t="s">
        <v>344</v>
      </c>
      <c r="B2523">
        <v>70</v>
      </c>
      <c r="C2523" t="s">
        <v>39</v>
      </c>
      <c r="D2523">
        <v>3.375</v>
      </c>
      <c r="E2523">
        <v>3</v>
      </c>
      <c r="F2523" s="56">
        <v>42095</v>
      </c>
      <c r="G2523" s="57">
        <v>-2.5005278435339227</v>
      </c>
    </row>
    <row r="2524" spans="1:7">
      <c r="A2524" t="s">
        <v>344</v>
      </c>
      <c r="B2524">
        <v>70</v>
      </c>
      <c r="C2524" t="s">
        <v>39</v>
      </c>
      <c r="D2524">
        <v>3.5</v>
      </c>
      <c r="E2524">
        <v>3</v>
      </c>
      <c r="F2524" s="56">
        <v>42095</v>
      </c>
      <c r="G2524" s="57">
        <v>-2.2121683435339241</v>
      </c>
    </row>
    <row r="2525" spans="1:7">
      <c r="A2525" t="s">
        <v>344</v>
      </c>
      <c r="B2525">
        <v>70</v>
      </c>
      <c r="C2525" t="s">
        <v>39</v>
      </c>
      <c r="D2525">
        <v>3.625</v>
      </c>
      <c r="E2525">
        <v>3</v>
      </c>
      <c r="F2525" s="56">
        <v>42095</v>
      </c>
      <c r="G2525" s="57">
        <v>-1.9615207435339304</v>
      </c>
    </row>
    <row r="2526" spans="1:7">
      <c r="A2526" t="s">
        <v>344</v>
      </c>
      <c r="B2526">
        <v>70</v>
      </c>
      <c r="C2526" t="s">
        <v>39</v>
      </c>
      <c r="D2526">
        <v>3.75</v>
      </c>
      <c r="E2526">
        <v>3.5</v>
      </c>
      <c r="F2526" s="56">
        <v>42095</v>
      </c>
      <c r="G2526" s="57">
        <v>-3.1910360361265333</v>
      </c>
    </row>
    <row r="2527" spans="1:7">
      <c r="A2527" t="s">
        <v>344</v>
      </c>
      <c r="B2527">
        <v>70</v>
      </c>
      <c r="C2527" t="s">
        <v>39</v>
      </c>
      <c r="D2527">
        <v>3.875</v>
      </c>
      <c r="E2527">
        <v>3.5</v>
      </c>
      <c r="F2527" s="56">
        <v>42095</v>
      </c>
      <c r="G2527" s="57">
        <v>-2.9414924861265206</v>
      </c>
    </row>
    <row r="2528" spans="1:7">
      <c r="A2528" t="s">
        <v>344</v>
      </c>
      <c r="B2528">
        <v>70</v>
      </c>
      <c r="C2528" t="s">
        <v>39</v>
      </c>
      <c r="D2528">
        <v>4</v>
      </c>
      <c r="E2528">
        <v>3.5</v>
      </c>
      <c r="F2528" s="56">
        <v>42095</v>
      </c>
      <c r="G2528" s="57">
        <v>-2.7276018183813164</v>
      </c>
    </row>
    <row r="2529" spans="1:7">
      <c r="A2529" t="s">
        <v>344</v>
      </c>
      <c r="B2529">
        <v>70</v>
      </c>
      <c r="C2529" t="s">
        <v>39</v>
      </c>
      <c r="D2529">
        <v>4.125</v>
      </c>
      <c r="E2529">
        <v>3.5</v>
      </c>
      <c r="F2529" s="56">
        <v>42095</v>
      </c>
      <c r="G2529" s="57">
        <v>-2.6283616565633849</v>
      </c>
    </row>
    <row r="2530" spans="1:7">
      <c r="A2530" t="s">
        <v>344</v>
      </c>
      <c r="B2530">
        <v>70</v>
      </c>
      <c r="C2530" t="s">
        <v>39</v>
      </c>
      <c r="D2530">
        <v>4.25</v>
      </c>
      <c r="E2530">
        <v>4</v>
      </c>
      <c r="F2530" s="56">
        <v>42095</v>
      </c>
      <c r="G2530" s="57">
        <v>-3.3217310461358807</v>
      </c>
    </row>
    <row r="2531" spans="1:7">
      <c r="A2531" t="s">
        <v>344</v>
      </c>
      <c r="B2531">
        <v>70</v>
      </c>
      <c r="C2531" t="s">
        <v>39</v>
      </c>
      <c r="D2531">
        <v>4.375</v>
      </c>
      <c r="E2531">
        <v>4</v>
      </c>
      <c r="F2531" s="56">
        <v>42095</v>
      </c>
      <c r="G2531" s="57">
        <v>-3.5537030152392015</v>
      </c>
    </row>
    <row r="2532" spans="1:7">
      <c r="A2532" t="s">
        <v>344</v>
      </c>
      <c r="B2532">
        <v>70</v>
      </c>
      <c r="C2532" t="s">
        <v>39</v>
      </c>
      <c r="D2532">
        <v>4.5</v>
      </c>
      <c r="E2532">
        <v>4</v>
      </c>
      <c r="F2532" s="56">
        <v>42095</v>
      </c>
      <c r="G2532" s="57">
        <v>-3.5227583246966043</v>
      </c>
    </row>
    <row r="2533" spans="1:7">
      <c r="A2533" t="s">
        <v>344</v>
      </c>
      <c r="B2533">
        <v>70</v>
      </c>
      <c r="C2533" t="s">
        <v>39</v>
      </c>
      <c r="D2533">
        <v>4.625</v>
      </c>
      <c r="E2533">
        <v>4</v>
      </c>
      <c r="F2533" s="56">
        <v>42095</v>
      </c>
      <c r="G2533" s="57">
        <v>-3.5892887723360554</v>
      </c>
    </row>
    <row r="2534" spans="1:7">
      <c r="A2534" t="s">
        <v>344</v>
      </c>
      <c r="B2534">
        <v>70</v>
      </c>
      <c r="C2534" t="s">
        <v>39</v>
      </c>
      <c r="D2534">
        <v>4.75</v>
      </c>
      <c r="E2534">
        <v>4.5</v>
      </c>
      <c r="F2534" s="56">
        <v>42095</v>
      </c>
      <c r="G2534" s="57">
        <v>-7.6999990454663418</v>
      </c>
    </row>
    <row r="2535" spans="1:7">
      <c r="A2535" t="s">
        <v>344</v>
      </c>
      <c r="B2535">
        <v>70</v>
      </c>
      <c r="C2535" t="s">
        <v>39</v>
      </c>
      <c r="D2535">
        <v>2.75</v>
      </c>
      <c r="E2535">
        <v>2</v>
      </c>
      <c r="F2535" s="56">
        <v>42095</v>
      </c>
      <c r="G2535" s="57">
        <v>-4.3748076694598552</v>
      </c>
    </row>
    <row r="2536" spans="1:7">
      <c r="A2536" t="s">
        <v>344</v>
      </c>
      <c r="B2536">
        <v>70</v>
      </c>
      <c r="C2536" t="s">
        <v>39</v>
      </c>
      <c r="D2536">
        <v>2.875</v>
      </c>
      <c r="E2536">
        <v>2</v>
      </c>
      <c r="F2536" s="56">
        <v>42095</v>
      </c>
      <c r="G2536" s="57" t="s">
        <v>334</v>
      </c>
    </row>
    <row r="2537" spans="1:7">
      <c r="A2537" t="s">
        <v>344</v>
      </c>
      <c r="B2537">
        <v>70</v>
      </c>
      <c r="C2537" t="s">
        <v>39</v>
      </c>
      <c r="D2537">
        <v>3</v>
      </c>
      <c r="E2537">
        <v>2</v>
      </c>
      <c r="F2537" s="56">
        <v>42095</v>
      </c>
      <c r="G2537" s="57" t="s">
        <v>334</v>
      </c>
    </row>
    <row r="2538" spans="1:7">
      <c r="A2538" t="s">
        <v>344</v>
      </c>
      <c r="B2538">
        <v>70</v>
      </c>
      <c r="C2538" t="s">
        <v>39</v>
      </c>
      <c r="D2538">
        <v>3.125</v>
      </c>
      <c r="E2538">
        <v>2</v>
      </c>
      <c r="F2538" s="56">
        <v>42095</v>
      </c>
      <c r="G2538" s="57" t="s">
        <v>334</v>
      </c>
    </row>
    <row r="2539" spans="1:7">
      <c r="A2539" t="s">
        <v>344</v>
      </c>
      <c r="B2539">
        <v>70</v>
      </c>
      <c r="C2539" t="s">
        <v>39</v>
      </c>
      <c r="D2539">
        <v>3.25</v>
      </c>
      <c r="E2539">
        <v>2.5</v>
      </c>
      <c r="F2539" s="56">
        <v>42095</v>
      </c>
      <c r="G2539" s="57">
        <v>-5.0726765583487321</v>
      </c>
    </row>
    <row r="2540" spans="1:7">
      <c r="A2540" t="s">
        <v>344</v>
      </c>
      <c r="B2540">
        <v>70</v>
      </c>
      <c r="C2540" t="s">
        <v>39</v>
      </c>
      <c r="D2540">
        <v>3.375</v>
      </c>
      <c r="E2540">
        <v>2.5</v>
      </c>
      <c r="F2540" s="56">
        <v>42095</v>
      </c>
      <c r="G2540" s="57" t="s">
        <v>334</v>
      </c>
    </row>
    <row r="2541" spans="1:7">
      <c r="A2541" t="s">
        <v>344</v>
      </c>
      <c r="B2541">
        <v>70</v>
      </c>
      <c r="C2541" t="s">
        <v>39</v>
      </c>
      <c r="D2541">
        <v>3.5</v>
      </c>
      <c r="E2541">
        <v>2.5</v>
      </c>
      <c r="F2541" s="56">
        <v>42095</v>
      </c>
      <c r="G2541" s="57" t="s">
        <v>334</v>
      </c>
    </row>
    <row r="2542" spans="1:7">
      <c r="A2542" t="s">
        <v>344</v>
      </c>
      <c r="B2542">
        <v>70</v>
      </c>
      <c r="C2542" t="s">
        <v>39</v>
      </c>
      <c r="D2542">
        <v>3.625</v>
      </c>
      <c r="E2542">
        <v>2.5</v>
      </c>
      <c r="F2542" s="56">
        <v>42095</v>
      </c>
      <c r="G2542" s="57" t="s">
        <v>334</v>
      </c>
    </row>
    <row r="2543" spans="1:7">
      <c r="A2543" t="s">
        <v>344</v>
      </c>
      <c r="B2543">
        <v>70</v>
      </c>
      <c r="C2543" t="s">
        <v>39</v>
      </c>
      <c r="D2543">
        <v>3.75</v>
      </c>
      <c r="E2543">
        <v>3</v>
      </c>
      <c r="F2543" s="56">
        <v>42095</v>
      </c>
      <c r="G2543" s="57">
        <v>-2.702147147237639</v>
      </c>
    </row>
    <row r="2544" spans="1:7">
      <c r="A2544" t="s">
        <v>344</v>
      </c>
      <c r="B2544">
        <v>70</v>
      </c>
      <c r="C2544" t="s">
        <v>39</v>
      </c>
      <c r="D2544">
        <v>3.875</v>
      </c>
      <c r="E2544">
        <v>3</v>
      </c>
      <c r="F2544" s="56">
        <v>42095</v>
      </c>
      <c r="G2544" s="57" t="s">
        <v>334</v>
      </c>
    </row>
    <row r="2545" spans="1:7">
      <c r="A2545" t="s">
        <v>344</v>
      </c>
      <c r="B2545">
        <v>70</v>
      </c>
      <c r="C2545" t="s">
        <v>39</v>
      </c>
      <c r="D2545">
        <v>4</v>
      </c>
      <c r="E2545">
        <v>3</v>
      </c>
      <c r="F2545" s="56">
        <v>42095</v>
      </c>
      <c r="G2545" s="57" t="s">
        <v>334</v>
      </c>
    </row>
    <row r="2546" spans="1:7">
      <c r="A2546" t="s">
        <v>344</v>
      </c>
      <c r="B2546">
        <v>70</v>
      </c>
      <c r="C2546" t="s">
        <v>39</v>
      </c>
      <c r="D2546">
        <v>4.125</v>
      </c>
      <c r="E2546">
        <v>3</v>
      </c>
      <c r="F2546" s="56">
        <v>42095</v>
      </c>
      <c r="G2546" s="57" t="s">
        <v>334</v>
      </c>
    </row>
    <row r="2547" spans="1:7">
      <c r="A2547" t="s">
        <v>344</v>
      </c>
      <c r="B2547">
        <v>70</v>
      </c>
      <c r="C2547" t="s">
        <v>39</v>
      </c>
      <c r="D2547">
        <v>4.25</v>
      </c>
      <c r="E2547">
        <v>3.5</v>
      </c>
      <c r="F2547" s="56">
        <v>42095</v>
      </c>
      <c r="G2547" s="57">
        <v>-2.8328421572469864</v>
      </c>
    </row>
    <row r="2548" spans="1:7">
      <c r="A2548" t="s">
        <v>344</v>
      </c>
      <c r="B2548">
        <v>70</v>
      </c>
      <c r="C2548" t="s">
        <v>39</v>
      </c>
      <c r="D2548">
        <v>4.375</v>
      </c>
      <c r="E2548">
        <v>3.5</v>
      </c>
      <c r="F2548" s="56">
        <v>42095</v>
      </c>
      <c r="G2548" s="57" t="s">
        <v>334</v>
      </c>
    </row>
    <row r="2549" spans="1:7">
      <c r="A2549" t="s">
        <v>344</v>
      </c>
      <c r="B2549">
        <v>70</v>
      </c>
      <c r="C2549" t="s">
        <v>39</v>
      </c>
      <c r="D2549">
        <v>4.5</v>
      </c>
      <c r="E2549">
        <v>3.5</v>
      </c>
      <c r="F2549" s="56">
        <v>42095</v>
      </c>
      <c r="G2549" s="57" t="s">
        <v>334</v>
      </c>
    </row>
    <row r="2550" spans="1:7">
      <c r="A2550" t="s">
        <v>344</v>
      </c>
      <c r="B2550">
        <v>70</v>
      </c>
      <c r="C2550" t="s">
        <v>39</v>
      </c>
      <c r="D2550">
        <v>4.625</v>
      </c>
      <c r="E2550">
        <v>3.5</v>
      </c>
      <c r="F2550" s="56">
        <v>42095</v>
      </c>
      <c r="G2550" s="57" t="s">
        <v>334</v>
      </c>
    </row>
    <row r="2551" spans="1:7">
      <c r="A2551" t="s">
        <v>344</v>
      </c>
      <c r="B2551">
        <v>70</v>
      </c>
      <c r="C2551" t="s">
        <v>39</v>
      </c>
      <c r="D2551">
        <v>4.75</v>
      </c>
      <c r="E2551">
        <v>4</v>
      </c>
      <c r="F2551" s="56">
        <v>42095</v>
      </c>
      <c r="G2551" s="57">
        <v>-3.4333323787996841</v>
      </c>
    </row>
    <row r="2552" spans="1:7">
      <c r="A2552" t="s">
        <v>344</v>
      </c>
      <c r="B2552">
        <v>70</v>
      </c>
      <c r="C2552" t="s">
        <v>39</v>
      </c>
      <c r="D2552">
        <v>2.75</v>
      </c>
      <c r="E2552">
        <v>2.5</v>
      </c>
      <c r="F2552" s="56">
        <v>42125</v>
      </c>
      <c r="G2552" s="57">
        <v>-4.8636965583487495</v>
      </c>
    </row>
    <row r="2553" spans="1:7">
      <c r="A2553" t="s">
        <v>344</v>
      </c>
      <c r="B2553">
        <v>70</v>
      </c>
      <c r="C2553" t="s">
        <v>39</v>
      </c>
      <c r="D2553">
        <v>2.875</v>
      </c>
      <c r="E2553">
        <v>2.5</v>
      </c>
      <c r="F2553" s="56">
        <v>42125</v>
      </c>
      <c r="G2553" s="57">
        <v>-4.4672867583487488</v>
      </c>
    </row>
    <row r="2554" spans="1:7">
      <c r="A2554" t="s">
        <v>344</v>
      </c>
      <c r="B2554">
        <v>70</v>
      </c>
      <c r="C2554" t="s">
        <v>39</v>
      </c>
      <c r="D2554">
        <v>3</v>
      </c>
      <c r="E2554">
        <v>2.5</v>
      </c>
      <c r="F2554" s="56">
        <v>42125</v>
      </c>
      <c r="G2554" s="57">
        <v>-4.099443558348753</v>
      </c>
    </row>
    <row r="2555" spans="1:7">
      <c r="A2555" t="s">
        <v>344</v>
      </c>
      <c r="B2555">
        <v>70</v>
      </c>
      <c r="C2555" t="s">
        <v>39</v>
      </c>
      <c r="D2555">
        <v>3.125</v>
      </c>
      <c r="E2555">
        <v>2.5</v>
      </c>
      <c r="F2555" s="56">
        <v>42125</v>
      </c>
      <c r="G2555" s="57">
        <v>-3.7647617583487545</v>
      </c>
    </row>
    <row r="2556" spans="1:7">
      <c r="A2556" t="s">
        <v>344</v>
      </c>
      <c r="B2556">
        <v>70</v>
      </c>
      <c r="C2556" t="s">
        <v>39</v>
      </c>
      <c r="D2556">
        <v>3.25</v>
      </c>
      <c r="E2556">
        <v>3</v>
      </c>
      <c r="F2556" s="56">
        <v>42125</v>
      </c>
      <c r="G2556" s="57">
        <v>-2.8266117435339231</v>
      </c>
    </row>
    <row r="2557" spans="1:7">
      <c r="A2557" t="s">
        <v>344</v>
      </c>
      <c r="B2557">
        <v>70</v>
      </c>
      <c r="C2557" t="s">
        <v>39</v>
      </c>
      <c r="D2557">
        <v>3.375</v>
      </c>
      <c r="E2557">
        <v>3</v>
      </c>
      <c r="F2557" s="56">
        <v>42125</v>
      </c>
      <c r="G2557" s="57">
        <v>-2.5005278435339227</v>
      </c>
    </row>
    <row r="2558" spans="1:7">
      <c r="A2558" t="s">
        <v>344</v>
      </c>
      <c r="B2558">
        <v>70</v>
      </c>
      <c r="C2558" t="s">
        <v>39</v>
      </c>
      <c r="D2558">
        <v>3.5</v>
      </c>
      <c r="E2558">
        <v>3</v>
      </c>
      <c r="F2558" s="56">
        <v>42125</v>
      </c>
      <c r="G2558" s="57">
        <v>-2.2121683435339241</v>
      </c>
    </row>
    <row r="2559" spans="1:7">
      <c r="A2559" t="s">
        <v>344</v>
      </c>
      <c r="B2559">
        <v>70</v>
      </c>
      <c r="C2559" t="s">
        <v>39</v>
      </c>
      <c r="D2559">
        <v>3.625</v>
      </c>
      <c r="E2559">
        <v>3</v>
      </c>
      <c r="F2559" s="56">
        <v>42125</v>
      </c>
      <c r="G2559" s="57">
        <v>-1.9615207435339304</v>
      </c>
    </row>
    <row r="2560" spans="1:7">
      <c r="A2560" t="s">
        <v>344</v>
      </c>
      <c r="B2560">
        <v>70</v>
      </c>
      <c r="C2560" t="s">
        <v>39</v>
      </c>
      <c r="D2560">
        <v>3.75</v>
      </c>
      <c r="E2560">
        <v>3.5</v>
      </c>
      <c r="F2560" s="56">
        <v>42125</v>
      </c>
      <c r="G2560" s="57">
        <v>-3.1910360361265333</v>
      </c>
    </row>
    <row r="2561" spans="1:7">
      <c r="A2561" t="s">
        <v>344</v>
      </c>
      <c r="B2561">
        <v>70</v>
      </c>
      <c r="C2561" t="s">
        <v>39</v>
      </c>
      <c r="D2561">
        <v>3.875</v>
      </c>
      <c r="E2561">
        <v>3.5</v>
      </c>
      <c r="F2561" s="56">
        <v>42125</v>
      </c>
      <c r="G2561" s="57">
        <v>-2.9414924861265206</v>
      </c>
    </row>
    <row r="2562" spans="1:7">
      <c r="A2562" t="s">
        <v>344</v>
      </c>
      <c r="B2562">
        <v>70</v>
      </c>
      <c r="C2562" t="s">
        <v>39</v>
      </c>
      <c r="D2562">
        <v>4</v>
      </c>
      <c r="E2562">
        <v>3.5</v>
      </c>
      <c r="F2562" s="56">
        <v>42125</v>
      </c>
      <c r="G2562" s="57">
        <v>-2.7276018183813164</v>
      </c>
    </row>
    <row r="2563" spans="1:7">
      <c r="A2563" t="s">
        <v>344</v>
      </c>
      <c r="B2563">
        <v>70</v>
      </c>
      <c r="C2563" t="s">
        <v>39</v>
      </c>
      <c r="D2563">
        <v>4.125</v>
      </c>
      <c r="E2563">
        <v>3.5</v>
      </c>
      <c r="F2563" s="56">
        <v>42125</v>
      </c>
      <c r="G2563" s="57">
        <v>-2.6283616565633849</v>
      </c>
    </row>
    <row r="2564" spans="1:7">
      <c r="A2564" t="s">
        <v>344</v>
      </c>
      <c r="B2564">
        <v>70</v>
      </c>
      <c r="C2564" t="s">
        <v>39</v>
      </c>
      <c r="D2564">
        <v>4.25</v>
      </c>
      <c r="E2564">
        <v>4</v>
      </c>
      <c r="F2564" s="56">
        <v>42125</v>
      </c>
      <c r="G2564" s="57">
        <v>-3.3217310461358807</v>
      </c>
    </row>
    <row r="2565" spans="1:7">
      <c r="A2565" t="s">
        <v>344</v>
      </c>
      <c r="B2565">
        <v>70</v>
      </c>
      <c r="C2565" t="s">
        <v>39</v>
      </c>
      <c r="D2565">
        <v>4.375</v>
      </c>
      <c r="E2565">
        <v>4</v>
      </c>
      <c r="F2565" s="56">
        <v>42125</v>
      </c>
      <c r="G2565" s="57">
        <v>-3.5537030152392015</v>
      </c>
    </row>
    <row r="2566" spans="1:7">
      <c r="A2566" t="s">
        <v>344</v>
      </c>
      <c r="B2566">
        <v>70</v>
      </c>
      <c r="C2566" t="s">
        <v>39</v>
      </c>
      <c r="D2566">
        <v>4.5</v>
      </c>
      <c r="E2566">
        <v>4</v>
      </c>
      <c r="F2566" s="56">
        <v>42125</v>
      </c>
      <c r="G2566" s="57">
        <v>-3.5227583246966043</v>
      </c>
    </row>
    <row r="2567" spans="1:7">
      <c r="A2567" t="s">
        <v>344</v>
      </c>
      <c r="B2567">
        <v>70</v>
      </c>
      <c r="C2567" t="s">
        <v>39</v>
      </c>
      <c r="D2567">
        <v>4.625</v>
      </c>
      <c r="E2567">
        <v>4</v>
      </c>
      <c r="F2567" s="56">
        <v>42125</v>
      </c>
      <c r="G2567" s="57">
        <v>-3.5892887723360554</v>
      </c>
    </row>
    <row r="2568" spans="1:7">
      <c r="A2568" t="s">
        <v>344</v>
      </c>
      <c r="B2568">
        <v>70</v>
      </c>
      <c r="C2568" t="s">
        <v>39</v>
      </c>
      <c r="D2568">
        <v>4.75</v>
      </c>
      <c r="E2568">
        <v>4.5</v>
      </c>
      <c r="F2568" s="56">
        <v>42125</v>
      </c>
      <c r="G2568" s="57">
        <v>-7.6999990454663418</v>
      </c>
    </row>
    <row r="2569" spans="1:7">
      <c r="A2569" t="s">
        <v>344</v>
      </c>
      <c r="B2569">
        <v>70</v>
      </c>
      <c r="C2569" t="s">
        <v>39</v>
      </c>
      <c r="D2569">
        <v>2.75</v>
      </c>
      <c r="E2569">
        <v>2</v>
      </c>
      <c r="F2569" s="56">
        <v>42125</v>
      </c>
      <c r="G2569" s="57">
        <v>-4.3748076694598552</v>
      </c>
    </row>
    <row r="2570" spans="1:7">
      <c r="A2570" t="s">
        <v>344</v>
      </c>
      <c r="B2570">
        <v>70</v>
      </c>
      <c r="C2570" t="s">
        <v>39</v>
      </c>
      <c r="D2570">
        <v>2.875</v>
      </c>
      <c r="E2570">
        <v>2</v>
      </c>
      <c r="F2570" s="56">
        <v>42125</v>
      </c>
      <c r="G2570" s="57" t="s">
        <v>334</v>
      </c>
    </row>
    <row r="2571" spans="1:7">
      <c r="A2571" t="s">
        <v>344</v>
      </c>
      <c r="B2571">
        <v>70</v>
      </c>
      <c r="C2571" t="s">
        <v>39</v>
      </c>
      <c r="D2571">
        <v>3</v>
      </c>
      <c r="E2571">
        <v>2</v>
      </c>
      <c r="F2571" s="56">
        <v>42125</v>
      </c>
      <c r="G2571" s="57" t="s">
        <v>334</v>
      </c>
    </row>
    <row r="2572" spans="1:7">
      <c r="A2572" t="s">
        <v>344</v>
      </c>
      <c r="B2572">
        <v>70</v>
      </c>
      <c r="C2572" t="s">
        <v>39</v>
      </c>
      <c r="D2572">
        <v>3.125</v>
      </c>
      <c r="E2572">
        <v>2</v>
      </c>
      <c r="F2572" s="56">
        <v>42125</v>
      </c>
      <c r="G2572" s="57" t="s">
        <v>334</v>
      </c>
    </row>
    <row r="2573" spans="1:7">
      <c r="A2573" t="s">
        <v>344</v>
      </c>
      <c r="B2573">
        <v>70</v>
      </c>
      <c r="C2573" t="s">
        <v>39</v>
      </c>
      <c r="D2573">
        <v>3.25</v>
      </c>
      <c r="E2573">
        <v>2.5</v>
      </c>
      <c r="F2573" s="56">
        <v>42125</v>
      </c>
      <c r="G2573" s="57">
        <v>-5.0726765583487463</v>
      </c>
    </row>
    <row r="2574" spans="1:7">
      <c r="A2574" t="s">
        <v>344</v>
      </c>
      <c r="B2574">
        <v>70</v>
      </c>
      <c r="C2574" t="s">
        <v>39</v>
      </c>
      <c r="D2574">
        <v>3.375</v>
      </c>
      <c r="E2574">
        <v>2.5</v>
      </c>
      <c r="F2574" s="56">
        <v>42125</v>
      </c>
      <c r="G2574" s="57" t="s">
        <v>334</v>
      </c>
    </row>
    <row r="2575" spans="1:7">
      <c r="A2575" t="s">
        <v>344</v>
      </c>
      <c r="B2575">
        <v>70</v>
      </c>
      <c r="C2575" t="s">
        <v>39</v>
      </c>
      <c r="D2575">
        <v>3.5</v>
      </c>
      <c r="E2575">
        <v>2.5</v>
      </c>
      <c r="F2575" s="56">
        <v>42125</v>
      </c>
      <c r="G2575" s="57" t="s">
        <v>334</v>
      </c>
    </row>
    <row r="2576" spans="1:7">
      <c r="A2576" t="s">
        <v>344</v>
      </c>
      <c r="B2576">
        <v>70</v>
      </c>
      <c r="C2576" t="s">
        <v>39</v>
      </c>
      <c r="D2576">
        <v>3.625</v>
      </c>
      <c r="E2576">
        <v>2.5</v>
      </c>
      <c r="F2576" s="56">
        <v>42125</v>
      </c>
      <c r="G2576" s="57" t="s">
        <v>334</v>
      </c>
    </row>
    <row r="2577" spans="1:7">
      <c r="A2577" t="s">
        <v>344</v>
      </c>
      <c r="B2577">
        <v>70</v>
      </c>
      <c r="C2577" t="s">
        <v>39</v>
      </c>
      <c r="D2577">
        <v>3.75</v>
      </c>
      <c r="E2577">
        <v>3</v>
      </c>
      <c r="F2577" s="56">
        <v>42125</v>
      </c>
      <c r="G2577" s="57">
        <v>-2.702147147237639</v>
      </c>
    </row>
    <row r="2578" spans="1:7">
      <c r="A2578" t="s">
        <v>344</v>
      </c>
      <c r="B2578">
        <v>70</v>
      </c>
      <c r="C2578" t="s">
        <v>39</v>
      </c>
      <c r="D2578">
        <v>3.875</v>
      </c>
      <c r="E2578">
        <v>3</v>
      </c>
      <c r="F2578" s="56">
        <v>42125</v>
      </c>
      <c r="G2578" s="57" t="s">
        <v>334</v>
      </c>
    </row>
    <row r="2579" spans="1:7">
      <c r="A2579" t="s">
        <v>344</v>
      </c>
      <c r="B2579">
        <v>70</v>
      </c>
      <c r="C2579" t="s">
        <v>39</v>
      </c>
      <c r="D2579">
        <v>4</v>
      </c>
      <c r="E2579">
        <v>3</v>
      </c>
      <c r="F2579" s="56">
        <v>42125</v>
      </c>
      <c r="G2579" s="57" t="s">
        <v>334</v>
      </c>
    </row>
    <row r="2580" spans="1:7">
      <c r="A2580" t="s">
        <v>344</v>
      </c>
      <c r="B2580">
        <v>70</v>
      </c>
      <c r="C2580" t="s">
        <v>39</v>
      </c>
      <c r="D2580">
        <v>4.125</v>
      </c>
      <c r="E2580">
        <v>3</v>
      </c>
      <c r="F2580" s="56">
        <v>42125</v>
      </c>
      <c r="G2580" s="57" t="s">
        <v>334</v>
      </c>
    </row>
    <row r="2581" spans="1:7">
      <c r="A2581" t="s">
        <v>344</v>
      </c>
      <c r="B2581">
        <v>70</v>
      </c>
      <c r="C2581" t="s">
        <v>39</v>
      </c>
      <c r="D2581">
        <v>4.25</v>
      </c>
      <c r="E2581">
        <v>3.5</v>
      </c>
      <c r="F2581" s="56">
        <v>42125</v>
      </c>
      <c r="G2581" s="57">
        <v>-2.8328421572469864</v>
      </c>
    </row>
    <row r="2582" spans="1:7">
      <c r="A2582" t="s">
        <v>344</v>
      </c>
      <c r="B2582">
        <v>70</v>
      </c>
      <c r="C2582" t="s">
        <v>39</v>
      </c>
      <c r="D2582">
        <v>4.375</v>
      </c>
      <c r="E2582">
        <v>3.5</v>
      </c>
      <c r="F2582" s="56">
        <v>42125</v>
      </c>
      <c r="G2582" s="57" t="s">
        <v>334</v>
      </c>
    </row>
    <row r="2583" spans="1:7">
      <c r="A2583" t="s">
        <v>344</v>
      </c>
      <c r="B2583">
        <v>70</v>
      </c>
      <c r="C2583" t="s">
        <v>39</v>
      </c>
      <c r="D2583">
        <v>4.5</v>
      </c>
      <c r="E2583">
        <v>3.5</v>
      </c>
      <c r="F2583" s="56">
        <v>42125</v>
      </c>
      <c r="G2583" s="57" t="s">
        <v>334</v>
      </c>
    </row>
    <row r="2584" spans="1:7">
      <c r="A2584" t="s">
        <v>344</v>
      </c>
      <c r="B2584">
        <v>70</v>
      </c>
      <c r="C2584" t="s">
        <v>39</v>
      </c>
      <c r="D2584">
        <v>4.625</v>
      </c>
      <c r="E2584">
        <v>3.5</v>
      </c>
      <c r="F2584" s="56">
        <v>42125</v>
      </c>
      <c r="G2584" s="57" t="s">
        <v>334</v>
      </c>
    </row>
    <row r="2585" spans="1:7">
      <c r="A2585" t="s">
        <v>344</v>
      </c>
      <c r="B2585">
        <v>70</v>
      </c>
      <c r="C2585" t="s">
        <v>39</v>
      </c>
      <c r="D2585">
        <v>4.75</v>
      </c>
      <c r="E2585">
        <v>4</v>
      </c>
      <c r="F2585" s="56">
        <v>42125</v>
      </c>
      <c r="G2585" s="57">
        <v>-3.4333323787996841</v>
      </c>
    </row>
    <row r="2586" spans="1:7">
      <c r="A2586" t="s">
        <v>346</v>
      </c>
      <c r="B2586">
        <v>83</v>
      </c>
      <c r="C2586" t="s">
        <v>39</v>
      </c>
      <c r="D2586">
        <v>2.75</v>
      </c>
      <c r="E2586">
        <v>2.5</v>
      </c>
      <c r="F2586" s="56">
        <v>42095</v>
      </c>
      <c r="G2586" s="57">
        <v>-1.1798387012640887</v>
      </c>
    </row>
    <row r="2587" spans="1:7">
      <c r="A2587" t="s">
        <v>346</v>
      </c>
      <c r="B2587">
        <v>83</v>
      </c>
      <c r="C2587" t="s">
        <v>39</v>
      </c>
      <c r="D2587">
        <v>2.875</v>
      </c>
      <c r="E2587">
        <v>2.5</v>
      </c>
      <c r="F2587" s="56">
        <v>42095</v>
      </c>
      <c r="G2587" s="57">
        <v>-0.75858790126407882</v>
      </c>
    </row>
    <row r="2588" spans="1:7">
      <c r="A2588" t="s">
        <v>346</v>
      </c>
      <c r="B2588">
        <v>83</v>
      </c>
      <c r="C2588" t="s">
        <v>39</v>
      </c>
      <c r="D2588">
        <v>3</v>
      </c>
      <c r="E2588">
        <v>2.5</v>
      </c>
      <c r="F2588" s="56">
        <v>42095</v>
      </c>
      <c r="G2588" s="57">
        <v>-0.35232160126408019</v>
      </c>
    </row>
    <row r="2589" spans="1:7">
      <c r="A2589" t="s">
        <v>346</v>
      </c>
      <c r="B2589">
        <v>83</v>
      </c>
      <c r="C2589" t="s">
        <v>39</v>
      </c>
      <c r="D2589">
        <v>3.125</v>
      </c>
      <c r="E2589">
        <v>2.5</v>
      </c>
      <c r="F2589" s="56">
        <v>42095</v>
      </c>
      <c r="G2589" s="57">
        <v>3.5295698735922088E-2</v>
      </c>
    </row>
    <row r="2590" spans="1:7">
      <c r="A2590" t="s">
        <v>346</v>
      </c>
      <c r="B2590">
        <v>83</v>
      </c>
      <c r="C2590" t="s">
        <v>39</v>
      </c>
      <c r="D2590">
        <v>3.25</v>
      </c>
      <c r="E2590">
        <v>3</v>
      </c>
      <c r="F2590" s="56">
        <v>42095</v>
      </c>
      <c r="G2590" s="57">
        <v>-1.2169666901529723</v>
      </c>
    </row>
    <row r="2591" spans="1:7">
      <c r="A2591" t="s">
        <v>346</v>
      </c>
      <c r="B2591">
        <v>83</v>
      </c>
      <c r="C2591" t="s">
        <v>39</v>
      </c>
      <c r="D2591">
        <v>3.375</v>
      </c>
      <c r="E2591">
        <v>3</v>
      </c>
      <c r="F2591" s="56">
        <v>42095</v>
      </c>
      <c r="G2591" s="57">
        <v>-0.84088059015297745</v>
      </c>
    </row>
    <row r="2592" spans="1:7">
      <c r="A2592" t="s">
        <v>346</v>
      </c>
      <c r="B2592">
        <v>83</v>
      </c>
      <c r="C2592" t="s">
        <v>39</v>
      </c>
      <c r="D2592">
        <v>3.5</v>
      </c>
      <c r="E2592">
        <v>3</v>
      </c>
      <c r="F2592" s="56">
        <v>42095</v>
      </c>
      <c r="G2592" s="57">
        <v>-0.49947008248314262</v>
      </c>
    </row>
    <row r="2593" spans="1:7">
      <c r="A2593" t="s">
        <v>346</v>
      </c>
      <c r="B2593">
        <v>83</v>
      </c>
      <c r="C2593" t="s">
        <v>39</v>
      </c>
      <c r="D2593">
        <v>3.625</v>
      </c>
      <c r="E2593">
        <v>3</v>
      </c>
      <c r="F2593" s="56">
        <v>42095</v>
      </c>
      <c r="G2593" s="57">
        <v>-0.2468491981661316</v>
      </c>
    </row>
    <row r="2594" spans="1:7">
      <c r="A2594" t="s">
        <v>346</v>
      </c>
      <c r="B2594">
        <v>83</v>
      </c>
      <c r="C2594" t="s">
        <v>39</v>
      </c>
      <c r="D2594">
        <v>3.75</v>
      </c>
      <c r="E2594">
        <v>3.5</v>
      </c>
      <c r="F2594" s="56">
        <v>42095</v>
      </c>
      <c r="G2594" s="57">
        <v>-1.3577255564840414</v>
      </c>
    </row>
    <row r="2595" spans="1:7">
      <c r="A2595" t="s">
        <v>346</v>
      </c>
      <c r="B2595">
        <v>83</v>
      </c>
      <c r="C2595" t="s">
        <v>39</v>
      </c>
      <c r="D2595">
        <v>3.875</v>
      </c>
      <c r="E2595">
        <v>3.5</v>
      </c>
      <c r="F2595" s="56">
        <v>42095</v>
      </c>
      <c r="G2595" s="57">
        <v>-1.1844114832975521</v>
      </c>
    </row>
    <row r="2596" spans="1:7">
      <c r="A2596" t="s">
        <v>346</v>
      </c>
      <c r="B2596">
        <v>83</v>
      </c>
      <c r="C2596" t="s">
        <v>39</v>
      </c>
      <c r="D2596">
        <v>4</v>
      </c>
      <c r="E2596">
        <v>3.5</v>
      </c>
      <c r="F2596" s="56">
        <v>42095</v>
      </c>
      <c r="G2596" s="57">
        <v>-1.1458966160665653</v>
      </c>
    </row>
    <row r="2597" spans="1:7">
      <c r="A2597" t="s">
        <v>346</v>
      </c>
      <c r="B2597">
        <v>83</v>
      </c>
      <c r="C2597" t="s">
        <v>39</v>
      </c>
      <c r="D2597">
        <v>4.125</v>
      </c>
      <c r="E2597">
        <v>3.5</v>
      </c>
      <c r="F2597" s="56">
        <v>42095</v>
      </c>
      <c r="G2597" s="57">
        <v>-1.2579485301153284</v>
      </c>
    </row>
    <row r="2598" spans="1:7">
      <c r="A2598" t="s">
        <v>346</v>
      </c>
      <c r="B2598">
        <v>83</v>
      </c>
      <c r="C2598" t="s">
        <v>39</v>
      </c>
      <c r="D2598">
        <v>4.25</v>
      </c>
      <c r="E2598">
        <v>4</v>
      </c>
      <c r="F2598" s="56">
        <v>42095</v>
      </c>
      <c r="G2598" s="57">
        <v>-1.7589806009103484</v>
      </c>
    </row>
    <row r="2599" spans="1:7">
      <c r="A2599" t="s">
        <v>346</v>
      </c>
      <c r="B2599">
        <v>83</v>
      </c>
      <c r="C2599" t="s">
        <v>39</v>
      </c>
      <c r="D2599">
        <v>4.375</v>
      </c>
      <c r="E2599">
        <v>4</v>
      </c>
      <c r="F2599" s="56">
        <v>42095</v>
      </c>
      <c r="G2599" s="57">
        <v>-1.8590732234719951</v>
      </c>
    </row>
    <row r="2600" spans="1:7">
      <c r="A2600" t="s">
        <v>346</v>
      </c>
      <c r="B2600">
        <v>83</v>
      </c>
      <c r="C2600" t="s">
        <v>39</v>
      </c>
      <c r="D2600">
        <v>4.5</v>
      </c>
      <c r="E2600">
        <v>4</v>
      </c>
      <c r="F2600" s="56">
        <v>42095</v>
      </c>
      <c r="G2600" s="57">
        <v>-1.8590720313699478</v>
      </c>
    </row>
    <row r="2601" spans="1:7">
      <c r="A2601" t="s">
        <v>346</v>
      </c>
      <c r="B2601">
        <v>83</v>
      </c>
      <c r="C2601" t="s">
        <v>39</v>
      </c>
      <c r="D2601">
        <v>4.625</v>
      </c>
      <c r="E2601">
        <v>4</v>
      </c>
      <c r="F2601" s="56">
        <v>42095</v>
      </c>
      <c r="G2601" s="57">
        <v>-1.859070245159316</v>
      </c>
    </row>
    <row r="2602" spans="1:7">
      <c r="A2602" t="s">
        <v>346</v>
      </c>
      <c r="B2602">
        <v>83</v>
      </c>
      <c r="C2602" t="s">
        <v>39</v>
      </c>
      <c r="D2602">
        <v>4.75</v>
      </c>
      <c r="E2602">
        <v>4.5</v>
      </c>
      <c r="F2602" s="56">
        <v>42095</v>
      </c>
      <c r="G2602" s="57">
        <v>-1.847961695841704</v>
      </c>
    </row>
    <row r="2603" spans="1:7">
      <c r="A2603" t="s">
        <v>346</v>
      </c>
      <c r="B2603">
        <v>83</v>
      </c>
      <c r="C2603" t="s">
        <v>39</v>
      </c>
      <c r="D2603">
        <v>2.75</v>
      </c>
      <c r="E2603">
        <v>2</v>
      </c>
      <c r="F2603" s="56">
        <v>42095</v>
      </c>
      <c r="G2603" s="57">
        <v>-0.69094981237520869</v>
      </c>
    </row>
    <row r="2604" spans="1:7">
      <c r="A2604" t="s">
        <v>346</v>
      </c>
      <c r="B2604">
        <v>83</v>
      </c>
      <c r="C2604" t="s">
        <v>39</v>
      </c>
      <c r="D2604">
        <v>2.875</v>
      </c>
      <c r="E2604">
        <v>2</v>
      </c>
      <c r="F2604" s="56">
        <v>42095</v>
      </c>
      <c r="G2604" s="57" t="s">
        <v>334</v>
      </c>
    </row>
    <row r="2605" spans="1:7">
      <c r="A2605" t="s">
        <v>346</v>
      </c>
      <c r="B2605">
        <v>83</v>
      </c>
      <c r="C2605" t="s">
        <v>39</v>
      </c>
      <c r="D2605">
        <v>3</v>
      </c>
      <c r="E2605">
        <v>2</v>
      </c>
      <c r="F2605" s="56">
        <v>42095</v>
      </c>
      <c r="G2605" s="57" t="s">
        <v>334</v>
      </c>
    </row>
    <row r="2606" spans="1:7">
      <c r="A2606" t="s">
        <v>346</v>
      </c>
      <c r="B2606">
        <v>83</v>
      </c>
      <c r="C2606" t="s">
        <v>39</v>
      </c>
      <c r="D2606">
        <v>3.125</v>
      </c>
      <c r="E2606">
        <v>2</v>
      </c>
      <c r="F2606" s="56">
        <v>42095</v>
      </c>
      <c r="G2606" s="57" t="s">
        <v>334</v>
      </c>
    </row>
    <row r="2607" spans="1:7">
      <c r="A2607" t="s">
        <v>346</v>
      </c>
      <c r="B2607">
        <v>83</v>
      </c>
      <c r="C2607" t="s">
        <v>39</v>
      </c>
      <c r="D2607">
        <v>3.25</v>
      </c>
      <c r="E2607">
        <v>2.5</v>
      </c>
      <c r="F2607" s="56">
        <v>42095</v>
      </c>
      <c r="G2607" s="57">
        <v>-0.72807780126407806</v>
      </c>
    </row>
    <row r="2608" spans="1:7">
      <c r="A2608" t="s">
        <v>346</v>
      </c>
      <c r="B2608">
        <v>83</v>
      </c>
      <c r="C2608" t="s">
        <v>39</v>
      </c>
      <c r="D2608">
        <v>3.375</v>
      </c>
      <c r="E2608">
        <v>2.5</v>
      </c>
      <c r="F2608" s="56">
        <v>42095</v>
      </c>
      <c r="G2608" s="57" t="s">
        <v>334</v>
      </c>
    </row>
    <row r="2609" spans="1:7">
      <c r="A2609" t="s">
        <v>346</v>
      </c>
      <c r="B2609">
        <v>83</v>
      </c>
      <c r="C2609" t="s">
        <v>39</v>
      </c>
      <c r="D2609">
        <v>3.5</v>
      </c>
      <c r="E2609">
        <v>2.5</v>
      </c>
      <c r="F2609" s="56">
        <v>42095</v>
      </c>
      <c r="G2609" s="57" t="s">
        <v>334</v>
      </c>
    </row>
    <row r="2610" spans="1:7">
      <c r="A2610" t="s">
        <v>346</v>
      </c>
      <c r="B2610">
        <v>83</v>
      </c>
      <c r="C2610" t="s">
        <v>39</v>
      </c>
      <c r="D2610">
        <v>3.625</v>
      </c>
      <c r="E2610">
        <v>2.5</v>
      </c>
      <c r="F2610" s="56">
        <v>42095</v>
      </c>
      <c r="G2610" s="57" t="s">
        <v>334</v>
      </c>
    </row>
    <row r="2611" spans="1:7">
      <c r="A2611" t="s">
        <v>346</v>
      </c>
      <c r="B2611">
        <v>83</v>
      </c>
      <c r="C2611" t="s">
        <v>39</v>
      </c>
      <c r="D2611">
        <v>3.75</v>
      </c>
      <c r="E2611">
        <v>3</v>
      </c>
      <c r="F2611" s="56">
        <v>42095</v>
      </c>
      <c r="G2611" s="57">
        <v>-0.86883666759514711</v>
      </c>
    </row>
    <row r="2612" spans="1:7">
      <c r="A2612" t="s">
        <v>346</v>
      </c>
      <c r="B2612">
        <v>83</v>
      </c>
      <c r="C2612" t="s">
        <v>39</v>
      </c>
      <c r="D2612">
        <v>3.875</v>
      </c>
      <c r="E2612">
        <v>3</v>
      </c>
      <c r="F2612" s="56">
        <v>42095</v>
      </c>
      <c r="G2612" s="57" t="s">
        <v>334</v>
      </c>
    </row>
    <row r="2613" spans="1:7">
      <c r="A2613" t="s">
        <v>346</v>
      </c>
      <c r="B2613">
        <v>83</v>
      </c>
      <c r="C2613" t="s">
        <v>39</v>
      </c>
      <c r="D2613">
        <v>4</v>
      </c>
      <c r="E2613">
        <v>3</v>
      </c>
      <c r="F2613" s="56">
        <v>42095</v>
      </c>
      <c r="G2613" s="57" t="s">
        <v>334</v>
      </c>
    </row>
    <row r="2614" spans="1:7">
      <c r="A2614" t="s">
        <v>346</v>
      </c>
      <c r="B2614">
        <v>83</v>
      </c>
      <c r="C2614" t="s">
        <v>39</v>
      </c>
      <c r="D2614">
        <v>4.125</v>
      </c>
      <c r="E2614">
        <v>3</v>
      </c>
      <c r="F2614" s="56">
        <v>42095</v>
      </c>
      <c r="G2614" s="57" t="s">
        <v>334</v>
      </c>
    </row>
    <row r="2615" spans="1:7">
      <c r="A2615" t="s">
        <v>346</v>
      </c>
      <c r="B2615">
        <v>83</v>
      </c>
      <c r="C2615" t="s">
        <v>39</v>
      </c>
      <c r="D2615">
        <v>4.25</v>
      </c>
      <c r="E2615">
        <v>3.5</v>
      </c>
      <c r="F2615" s="56">
        <v>42095</v>
      </c>
      <c r="G2615" s="57">
        <v>-1.2700917120214541</v>
      </c>
    </row>
    <row r="2616" spans="1:7">
      <c r="A2616" t="s">
        <v>346</v>
      </c>
      <c r="B2616">
        <v>83</v>
      </c>
      <c r="C2616" t="s">
        <v>39</v>
      </c>
      <c r="D2616">
        <v>4.375</v>
      </c>
      <c r="E2616">
        <v>3.5</v>
      </c>
      <c r="F2616" s="56">
        <v>42095</v>
      </c>
      <c r="G2616" s="57" t="s">
        <v>334</v>
      </c>
    </row>
    <row r="2617" spans="1:7">
      <c r="A2617" t="s">
        <v>346</v>
      </c>
      <c r="B2617">
        <v>83</v>
      </c>
      <c r="C2617" t="s">
        <v>39</v>
      </c>
      <c r="D2617">
        <v>4.5</v>
      </c>
      <c r="E2617">
        <v>3.5</v>
      </c>
      <c r="F2617" s="56">
        <v>42095</v>
      </c>
      <c r="G2617" s="57" t="s">
        <v>334</v>
      </c>
    </row>
    <row r="2618" spans="1:7">
      <c r="A2618" t="s">
        <v>346</v>
      </c>
      <c r="B2618">
        <v>83</v>
      </c>
      <c r="C2618" t="s">
        <v>39</v>
      </c>
      <c r="D2618">
        <v>4.625</v>
      </c>
      <c r="E2618">
        <v>3.5</v>
      </c>
      <c r="F2618" s="56">
        <v>42095</v>
      </c>
      <c r="G2618" s="57" t="s">
        <v>334</v>
      </c>
    </row>
    <row r="2619" spans="1:7">
      <c r="A2619" t="s">
        <v>346</v>
      </c>
      <c r="B2619">
        <v>83</v>
      </c>
      <c r="C2619" t="s">
        <v>39</v>
      </c>
      <c r="D2619">
        <v>4.75</v>
      </c>
      <c r="E2619">
        <v>4</v>
      </c>
      <c r="F2619" s="56">
        <v>42095</v>
      </c>
      <c r="G2619" s="57">
        <v>-1.359072806952824</v>
      </c>
    </row>
    <row r="2620" spans="1:7">
      <c r="A2620" t="s">
        <v>346</v>
      </c>
      <c r="B2620">
        <v>83</v>
      </c>
      <c r="C2620" t="s">
        <v>39</v>
      </c>
      <c r="D2620">
        <v>2.75</v>
      </c>
      <c r="E2620">
        <v>2.5</v>
      </c>
      <c r="F2620" s="56">
        <v>42125</v>
      </c>
      <c r="G2620" s="57">
        <v>-1.179838701264103</v>
      </c>
    </row>
    <row r="2621" spans="1:7">
      <c r="A2621" t="s">
        <v>346</v>
      </c>
      <c r="B2621">
        <v>83</v>
      </c>
      <c r="C2621" t="s">
        <v>39</v>
      </c>
      <c r="D2621">
        <v>2.875</v>
      </c>
      <c r="E2621">
        <v>2.5</v>
      </c>
      <c r="F2621" s="56">
        <v>42125</v>
      </c>
      <c r="G2621" s="57">
        <v>-0.75858790126409303</v>
      </c>
    </row>
    <row r="2622" spans="1:7">
      <c r="A2622" t="s">
        <v>346</v>
      </c>
      <c r="B2622">
        <v>83</v>
      </c>
      <c r="C2622" t="s">
        <v>39</v>
      </c>
      <c r="D2622">
        <v>3</v>
      </c>
      <c r="E2622">
        <v>2.5</v>
      </c>
      <c r="F2622" s="56">
        <v>42125</v>
      </c>
      <c r="G2622" s="57">
        <v>-0.3523216012640944</v>
      </c>
    </row>
    <row r="2623" spans="1:7">
      <c r="A2623" t="s">
        <v>346</v>
      </c>
      <c r="B2623">
        <v>83</v>
      </c>
      <c r="C2623" t="s">
        <v>39</v>
      </c>
      <c r="D2623">
        <v>3.125</v>
      </c>
      <c r="E2623">
        <v>2.5</v>
      </c>
      <c r="F2623" s="56">
        <v>42125</v>
      </c>
      <c r="G2623" s="57">
        <v>3.5295698735907877E-2</v>
      </c>
    </row>
    <row r="2624" spans="1:7">
      <c r="A2624" t="s">
        <v>346</v>
      </c>
      <c r="B2624">
        <v>83</v>
      </c>
      <c r="C2624" t="s">
        <v>39</v>
      </c>
      <c r="D2624">
        <v>3.25</v>
      </c>
      <c r="E2624">
        <v>3</v>
      </c>
      <c r="F2624" s="56">
        <v>42125</v>
      </c>
      <c r="G2624" s="57">
        <v>-1.2169666901529723</v>
      </c>
    </row>
    <row r="2625" spans="1:7">
      <c r="A2625" t="s">
        <v>346</v>
      </c>
      <c r="B2625">
        <v>83</v>
      </c>
      <c r="C2625" t="s">
        <v>39</v>
      </c>
      <c r="D2625">
        <v>3.375</v>
      </c>
      <c r="E2625">
        <v>3</v>
      </c>
      <c r="F2625" s="56">
        <v>42125</v>
      </c>
      <c r="G2625" s="57">
        <v>-0.84088059015297745</v>
      </c>
    </row>
    <row r="2626" spans="1:7">
      <c r="A2626" t="s">
        <v>346</v>
      </c>
      <c r="B2626">
        <v>83</v>
      </c>
      <c r="C2626" t="s">
        <v>39</v>
      </c>
      <c r="D2626">
        <v>3.5</v>
      </c>
      <c r="E2626">
        <v>3</v>
      </c>
      <c r="F2626" s="56">
        <v>42125</v>
      </c>
      <c r="G2626" s="57">
        <v>-0.49947008248314262</v>
      </c>
    </row>
    <row r="2627" spans="1:7">
      <c r="A2627" t="s">
        <v>346</v>
      </c>
      <c r="B2627">
        <v>83</v>
      </c>
      <c r="C2627" t="s">
        <v>39</v>
      </c>
      <c r="D2627">
        <v>3.625</v>
      </c>
      <c r="E2627">
        <v>3</v>
      </c>
      <c r="F2627" s="56">
        <v>42125</v>
      </c>
      <c r="G2627" s="57">
        <v>-0.2468491981661316</v>
      </c>
    </row>
    <row r="2628" spans="1:7">
      <c r="A2628" t="s">
        <v>346</v>
      </c>
      <c r="B2628">
        <v>83</v>
      </c>
      <c r="C2628" t="s">
        <v>39</v>
      </c>
      <c r="D2628">
        <v>3.75</v>
      </c>
      <c r="E2628">
        <v>3.5</v>
      </c>
      <c r="F2628" s="56">
        <v>42125</v>
      </c>
      <c r="G2628" s="57">
        <v>-1.3577255564840414</v>
      </c>
    </row>
    <row r="2629" spans="1:7">
      <c r="A2629" t="s">
        <v>346</v>
      </c>
      <c r="B2629">
        <v>83</v>
      </c>
      <c r="C2629" t="s">
        <v>39</v>
      </c>
      <c r="D2629">
        <v>3.875</v>
      </c>
      <c r="E2629">
        <v>3.5</v>
      </c>
      <c r="F2629" s="56">
        <v>42125</v>
      </c>
      <c r="G2629" s="57">
        <v>-1.1844114832975521</v>
      </c>
    </row>
    <row r="2630" spans="1:7">
      <c r="A2630" t="s">
        <v>346</v>
      </c>
      <c r="B2630">
        <v>83</v>
      </c>
      <c r="C2630" t="s">
        <v>39</v>
      </c>
      <c r="D2630">
        <v>4</v>
      </c>
      <c r="E2630">
        <v>3.5</v>
      </c>
      <c r="F2630" s="56">
        <v>42125</v>
      </c>
      <c r="G2630" s="57">
        <v>-1.1458966160665653</v>
      </c>
    </row>
    <row r="2631" spans="1:7">
      <c r="A2631" t="s">
        <v>346</v>
      </c>
      <c r="B2631">
        <v>83</v>
      </c>
      <c r="C2631" t="s">
        <v>39</v>
      </c>
      <c r="D2631">
        <v>4.125</v>
      </c>
      <c r="E2631">
        <v>3.5</v>
      </c>
      <c r="F2631" s="56">
        <v>42125</v>
      </c>
      <c r="G2631" s="57">
        <v>-1.2579485301153284</v>
      </c>
    </row>
    <row r="2632" spans="1:7">
      <c r="A2632" t="s">
        <v>346</v>
      </c>
      <c r="B2632">
        <v>83</v>
      </c>
      <c r="C2632" t="s">
        <v>39</v>
      </c>
      <c r="D2632">
        <v>4.25</v>
      </c>
      <c r="E2632">
        <v>4</v>
      </c>
      <c r="F2632" s="56">
        <v>42125</v>
      </c>
      <c r="G2632" s="57">
        <v>-1.7589806009103484</v>
      </c>
    </row>
    <row r="2633" spans="1:7">
      <c r="A2633" t="s">
        <v>346</v>
      </c>
      <c r="B2633">
        <v>83</v>
      </c>
      <c r="C2633" t="s">
        <v>39</v>
      </c>
      <c r="D2633">
        <v>4.375</v>
      </c>
      <c r="E2633">
        <v>4</v>
      </c>
      <c r="F2633" s="56">
        <v>42125</v>
      </c>
      <c r="G2633" s="57">
        <v>-1.8590732234719951</v>
      </c>
    </row>
    <row r="2634" spans="1:7">
      <c r="A2634" t="s">
        <v>346</v>
      </c>
      <c r="B2634">
        <v>83</v>
      </c>
      <c r="C2634" t="s">
        <v>39</v>
      </c>
      <c r="D2634">
        <v>4.5</v>
      </c>
      <c r="E2634">
        <v>4</v>
      </c>
      <c r="F2634" s="56">
        <v>42125</v>
      </c>
      <c r="G2634" s="57">
        <v>-1.8590720313699478</v>
      </c>
    </row>
    <row r="2635" spans="1:7">
      <c r="A2635" t="s">
        <v>346</v>
      </c>
      <c r="B2635">
        <v>83</v>
      </c>
      <c r="C2635" t="s">
        <v>39</v>
      </c>
      <c r="D2635">
        <v>4.625</v>
      </c>
      <c r="E2635">
        <v>4</v>
      </c>
      <c r="F2635" s="56">
        <v>42125</v>
      </c>
      <c r="G2635" s="57">
        <v>-1.859070245159316</v>
      </c>
    </row>
    <row r="2636" spans="1:7">
      <c r="A2636" t="s">
        <v>346</v>
      </c>
      <c r="B2636">
        <v>83</v>
      </c>
      <c r="C2636" t="s">
        <v>39</v>
      </c>
      <c r="D2636">
        <v>4.75</v>
      </c>
      <c r="E2636">
        <v>4.5</v>
      </c>
      <c r="F2636" s="56">
        <v>42125</v>
      </c>
      <c r="G2636" s="57">
        <v>-1.847961695841704</v>
      </c>
    </row>
    <row r="2637" spans="1:7">
      <c r="A2637" t="s">
        <v>346</v>
      </c>
      <c r="B2637">
        <v>83</v>
      </c>
      <c r="C2637" t="s">
        <v>39</v>
      </c>
      <c r="D2637">
        <v>2.75</v>
      </c>
      <c r="E2637">
        <v>2</v>
      </c>
      <c r="F2637" s="56">
        <v>42125</v>
      </c>
      <c r="G2637" s="57">
        <v>-0.69094981237520869</v>
      </c>
    </row>
    <row r="2638" spans="1:7">
      <c r="A2638" t="s">
        <v>346</v>
      </c>
      <c r="B2638">
        <v>83</v>
      </c>
      <c r="C2638" t="s">
        <v>39</v>
      </c>
      <c r="D2638">
        <v>2.875</v>
      </c>
      <c r="E2638">
        <v>2</v>
      </c>
      <c r="F2638" s="56">
        <v>42125</v>
      </c>
      <c r="G2638" s="57" t="s">
        <v>334</v>
      </c>
    </row>
    <row r="2639" spans="1:7">
      <c r="A2639" t="s">
        <v>346</v>
      </c>
      <c r="B2639">
        <v>83</v>
      </c>
      <c r="C2639" t="s">
        <v>39</v>
      </c>
      <c r="D2639">
        <v>3</v>
      </c>
      <c r="E2639">
        <v>2</v>
      </c>
      <c r="F2639" s="56">
        <v>42125</v>
      </c>
      <c r="G2639" s="57" t="s">
        <v>334</v>
      </c>
    </row>
    <row r="2640" spans="1:7">
      <c r="A2640" t="s">
        <v>346</v>
      </c>
      <c r="B2640">
        <v>83</v>
      </c>
      <c r="C2640" t="s">
        <v>39</v>
      </c>
      <c r="D2640">
        <v>3.125</v>
      </c>
      <c r="E2640">
        <v>2</v>
      </c>
      <c r="F2640" s="56">
        <v>42125</v>
      </c>
      <c r="G2640" s="57" t="s">
        <v>334</v>
      </c>
    </row>
    <row r="2641" spans="1:7">
      <c r="A2641" t="s">
        <v>346</v>
      </c>
      <c r="B2641">
        <v>83</v>
      </c>
      <c r="C2641" t="s">
        <v>39</v>
      </c>
      <c r="D2641">
        <v>3.25</v>
      </c>
      <c r="E2641">
        <v>2.5</v>
      </c>
      <c r="F2641" s="56">
        <v>42125</v>
      </c>
      <c r="G2641" s="57">
        <v>-0.72807780126409227</v>
      </c>
    </row>
    <row r="2642" spans="1:7">
      <c r="A2642" t="s">
        <v>346</v>
      </c>
      <c r="B2642">
        <v>83</v>
      </c>
      <c r="C2642" t="s">
        <v>39</v>
      </c>
      <c r="D2642">
        <v>3.375</v>
      </c>
      <c r="E2642">
        <v>2.5</v>
      </c>
      <c r="F2642" s="56">
        <v>42125</v>
      </c>
      <c r="G2642" s="57" t="s">
        <v>334</v>
      </c>
    </row>
    <row r="2643" spans="1:7">
      <c r="A2643" t="s">
        <v>346</v>
      </c>
      <c r="B2643">
        <v>83</v>
      </c>
      <c r="C2643" t="s">
        <v>39</v>
      </c>
      <c r="D2643">
        <v>3.5</v>
      </c>
      <c r="E2643">
        <v>2.5</v>
      </c>
      <c r="F2643" s="56">
        <v>42125</v>
      </c>
      <c r="G2643" s="57" t="s">
        <v>334</v>
      </c>
    </row>
    <row r="2644" spans="1:7">
      <c r="A2644" t="s">
        <v>346</v>
      </c>
      <c r="B2644">
        <v>83</v>
      </c>
      <c r="C2644" t="s">
        <v>39</v>
      </c>
      <c r="D2644">
        <v>3.625</v>
      </c>
      <c r="E2644">
        <v>2.5</v>
      </c>
      <c r="F2644" s="56">
        <v>42125</v>
      </c>
      <c r="G2644" s="57" t="s">
        <v>334</v>
      </c>
    </row>
    <row r="2645" spans="1:7">
      <c r="A2645" t="s">
        <v>346</v>
      </c>
      <c r="B2645">
        <v>83</v>
      </c>
      <c r="C2645" t="s">
        <v>39</v>
      </c>
      <c r="D2645">
        <v>3.75</v>
      </c>
      <c r="E2645">
        <v>3</v>
      </c>
      <c r="F2645" s="56">
        <v>42125</v>
      </c>
      <c r="G2645" s="57">
        <v>-0.86883666759514711</v>
      </c>
    </row>
    <row r="2646" spans="1:7">
      <c r="A2646" t="s">
        <v>346</v>
      </c>
      <c r="B2646">
        <v>83</v>
      </c>
      <c r="C2646" t="s">
        <v>39</v>
      </c>
      <c r="D2646">
        <v>3.875</v>
      </c>
      <c r="E2646">
        <v>3</v>
      </c>
      <c r="F2646" s="56">
        <v>42125</v>
      </c>
      <c r="G2646" s="57" t="s">
        <v>334</v>
      </c>
    </row>
    <row r="2647" spans="1:7">
      <c r="A2647" t="s">
        <v>346</v>
      </c>
      <c r="B2647">
        <v>83</v>
      </c>
      <c r="C2647" t="s">
        <v>39</v>
      </c>
      <c r="D2647">
        <v>4</v>
      </c>
      <c r="E2647">
        <v>3</v>
      </c>
      <c r="F2647" s="56">
        <v>42125</v>
      </c>
      <c r="G2647" s="57" t="s">
        <v>334</v>
      </c>
    </row>
    <row r="2648" spans="1:7">
      <c r="A2648" t="s">
        <v>346</v>
      </c>
      <c r="B2648">
        <v>83</v>
      </c>
      <c r="C2648" t="s">
        <v>39</v>
      </c>
      <c r="D2648">
        <v>4.125</v>
      </c>
      <c r="E2648">
        <v>3</v>
      </c>
      <c r="F2648" s="56">
        <v>42125</v>
      </c>
      <c r="G2648" s="57" t="s">
        <v>334</v>
      </c>
    </row>
    <row r="2649" spans="1:7">
      <c r="A2649" t="s">
        <v>346</v>
      </c>
      <c r="B2649">
        <v>83</v>
      </c>
      <c r="C2649" t="s">
        <v>39</v>
      </c>
      <c r="D2649">
        <v>4.25</v>
      </c>
      <c r="E2649">
        <v>3.5</v>
      </c>
      <c r="F2649" s="56">
        <v>42125</v>
      </c>
      <c r="G2649" s="57">
        <v>-1.2700917120214541</v>
      </c>
    </row>
    <row r="2650" spans="1:7">
      <c r="A2650" t="s">
        <v>346</v>
      </c>
      <c r="B2650">
        <v>83</v>
      </c>
      <c r="C2650" t="s">
        <v>39</v>
      </c>
      <c r="D2650">
        <v>4.375</v>
      </c>
      <c r="E2650">
        <v>3.5</v>
      </c>
      <c r="F2650" s="56">
        <v>42125</v>
      </c>
      <c r="G2650" s="57" t="s">
        <v>334</v>
      </c>
    </row>
    <row r="2651" spans="1:7">
      <c r="A2651" t="s">
        <v>346</v>
      </c>
      <c r="B2651">
        <v>83</v>
      </c>
      <c r="C2651" t="s">
        <v>39</v>
      </c>
      <c r="D2651">
        <v>4.5</v>
      </c>
      <c r="E2651">
        <v>3.5</v>
      </c>
      <c r="F2651" s="56">
        <v>42125</v>
      </c>
      <c r="G2651" s="57" t="s">
        <v>334</v>
      </c>
    </row>
    <row r="2652" spans="1:7">
      <c r="A2652" t="s">
        <v>346</v>
      </c>
      <c r="B2652">
        <v>83</v>
      </c>
      <c r="C2652" t="s">
        <v>39</v>
      </c>
      <c r="D2652">
        <v>4.625</v>
      </c>
      <c r="E2652">
        <v>3.5</v>
      </c>
      <c r="F2652" s="56">
        <v>42125</v>
      </c>
      <c r="G2652" s="57" t="s">
        <v>334</v>
      </c>
    </row>
    <row r="2653" spans="1:7">
      <c r="A2653" t="s">
        <v>346</v>
      </c>
      <c r="B2653">
        <v>83</v>
      </c>
      <c r="C2653" t="s">
        <v>39</v>
      </c>
      <c r="D2653">
        <v>4.75</v>
      </c>
      <c r="E2653">
        <v>4</v>
      </c>
      <c r="F2653" s="56">
        <v>42125</v>
      </c>
      <c r="G2653" s="57">
        <v>-1.359072806952824</v>
      </c>
    </row>
    <row r="2654" spans="1:7">
      <c r="A2654" t="s">
        <v>350</v>
      </c>
      <c r="B2654">
        <v>83</v>
      </c>
      <c r="C2654" t="s">
        <v>40</v>
      </c>
      <c r="D2654">
        <v>2.75</v>
      </c>
      <c r="E2654">
        <v>2.5</v>
      </c>
      <c r="F2654" s="56">
        <v>42095</v>
      </c>
      <c r="G2654" s="57">
        <v>-1.1798387012640887</v>
      </c>
    </row>
    <row r="2655" spans="1:7">
      <c r="A2655" t="s">
        <v>350</v>
      </c>
      <c r="B2655">
        <v>83</v>
      </c>
      <c r="C2655" t="s">
        <v>40</v>
      </c>
      <c r="D2655">
        <v>2.875</v>
      </c>
      <c r="E2655">
        <v>2.5</v>
      </c>
      <c r="F2655" s="56">
        <v>42095</v>
      </c>
      <c r="G2655" s="57">
        <v>-0.75858790126407882</v>
      </c>
    </row>
    <row r="2656" spans="1:7">
      <c r="A2656" t="s">
        <v>350</v>
      </c>
      <c r="B2656">
        <v>83</v>
      </c>
      <c r="C2656" t="s">
        <v>40</v>
      </c>
      <c r="D2656">
        <v>3</v>
      </c>
      <c r="E2656">
        <v>2.5</v>
      </c>
      <c r="F2656" s="56">
        <v>42095</v>
      </c>
      <c r="G2656" s="57">
        <v>-0.35232160126408019</v>
      </c>
    </row>
    <row r="2657" spans="1:7">
      <c r="A2657" t="s">
        <v>350</v>
      </c>
      <c r="B2657">
        <v>83</v>
      </c>
      <c r="C2657" t="s">
        <v>40</v>
      </c>
      <c r="D2657">
        <v>3.125</v>
      </c>
      <c r="E2657">
        <v>2.5</v>
      </c>
      <c r="F2657" s="56">
        <v>42095</v>
      </c>
      <c r="G2657" s="57">
        <v>3.5295698735922088E-2</v>
      </c>
    </row>
    <row r="2658" spans="1:7">
      <c r="A2658" t="s">
        <v>350</v>
      </c>
      <c r="B2658">
        <v>83</v>
      </c>
      <c r="C2658" t="s">
        <v>40</v>
      </c>
      <c r="D2658">
        <v>3.25</v>
      </c>
      <c r="E2658">
        <v>3</v>
      </c>
      <c r="F2658" s="56">
        <v>42095</v>
      </c>
      <c r="G2658" s="57">
        <v>-1.2169666901529723</v>
      </c>
    </row>
    <row r="2659" spans="1:7">
      <c r="A2659" t="s">
        <v>350</v>
      </c>
      <c r="B2659">
        <v>83</v>
      </c>
      <c r="C2659" t="s">
        <v>40</v>
      </c>
      <c r="D2659">
        <v>3.375</v>
      </c>
      <c r="E2659">
        <v>3</v>
      </c>
      <c r="F2659" s="56">
        <v>42095</v>
      </c>
      <c r="G2659" s="57">
        <v>-0.84088059015297745</v>
      </c>
    </row>
    <row r="2660" spans="1:7">
      <c r="A2660" t="s">
        <v>350</v>
      </c>
      <c r="B2660">
        <v>83</v>
      </c>
      <c r="C2660" t="s">
        <v>40</v>
      </c>
      <c r="D2660">
        <v>3.5</v>
      </c>
      <c r="E2660">
        <v>3</v>
      </c>
      <c r="F2660" s="56">
        <v>42095</v>
      </c>
      <c r="G2660" s="57">
        <v>-0.49947008248314262</v>
      </c>
    </row>
    <row r="2661" spans="1:7">
      <c r="A2661" t="s">
        <v>350</v>
      </c>
      <c r="B2661">
        <v>83</v>
      </c>
      <c r="C2661" t="s">
        <v>40</v>
      </c>
      <c r="D2661">
        <v>3.625</v>
      </c>
      <c r="E2661">
        <v>3</v>
      </c>
      <c r="F2661" s="56">
        <v>42095</v>
      </c>
      <c r="G2661" s="57">
        <v>-0.2468491981661316</v>
      </c>
    </row>
    <row r="2662" spans="1:7">
      <c r="A2662" t="s">
        <v>350</v>
      </c>
      <c r="B2662">
        <v>83</v>
      </c>
      <c r="C2662" t="s">
        <v>40</v>
      </c>
      <c r="D2662">
        <v>3.75</v>
      </c>
      <c r="E2662">
        <v>3.5</v>
      </c>
      <c r="F2662" s="56">
        <v>42095</v>
      </c>
      <c r="G2662" s="57">
        <v>-1.3577255564840414</v>
      </c>
    </row>
    <row r="2663" spans="1:7">
      <c r="A2663" t="s">
        <v>350</v>
      </c>
      <c r="B2663">
        <v>83</v>
      </c>
      <c r="C2663" t="s">
        <v>40</v>
      </c>
      <c r="D2663">
        <v>3.875</v>
      </c>
      <c r="E2663">
        <v>3.5</v>
      </c>
      <c r="F2663" s="56">
        <v>42095</v>
      </c>
      <c r="G2663" s="57">
        <v>-1.1844114832975521</v>
      </c>
    </row>
    <row r="2664" spans="1:7">
      <c r="A2664" t="s">
        <v>350</v>
      </c>
      <c r="B2664">
        <v>83</v>
      </c>
      <c r="C2664" t="s">
        <v>40</v>
      </c>
      <c r="D2664">
        <v>4</v>
      </c>
      <c r="E2664">
        <v>3.5</v>
      </c>
      <c r="F2664" s="56">
        <v>42095</v>
      </c>
      <c r="G2664" s="57">
        <v>-1.1458966160665653</v>
      </c>
    </row>
    <row r="2665" spans="1:7">
      <c r="A2665" t="s">
        <v>350</v>
      </c>
      <c r="B2665">
        <v>83</v>
      </c>
      <c r="C2665" t="s">
        <v>40</v>
      </c>
      <c r="D2665">
        <v>4.125</v>
      </c>
      <c r="E2665">
        <v>3.5</v>
      </c>
      <c r="F2665" s="56">
        <v>42095</v>
      </c>
      <c r="G2665" s="57">
        <v>-1.2579485301153284</v>
      </c>
    </row>
    <row r="2666" spans="1:7">
      <c r="A2666" t="s">
        <v>350</v>
      </c>
      <c r="B2666">
        <v>83</v>
      </c>
      <c r="C2666" t="s">
        <v>40</v>
      </c>
      <c r="D2666">
        <v>4.25</v>
      </c>
      <c r="E2666">
        <v>4</v>
      </c>
      <c r="F2666" s="56">
        <v>42095</v>
      </c>
      <c r="G2666" s="57">
        <v>-1.7589806009103484</v>
      </c>
    </row>
    <row r="2667" spans="1:7">
      <c r="A2667" t="s">
        <v>350</v>
      </c>
      <c r="B2667">
        <v>83</v>
      </c>
      <c r="C2667" t="s">
        <v>40</v>
      </c>
      <c r="D2667">
        <v>4.375</v>
      </c>
      <c r="E2667">
        <v>4</v>
      </c>
      <c r="F2667" s="56">
        <v>42095</v>
      </c>
      <c r="G2667" s="57">
        <v>-1.8590732234719951</v>
      </c>
    </row>
    <row r="2668" spans="1:7">
      <c r="A2668" t="s">
        <v>350</v>
      </c>
      <c r="B2668">
        <v>83</v>
      </c>
      <c r="C2668" t="s">
        <v>40</v>
      </c>
      <c r="D2668">
        <v>4.5</v>
      </c>
      <c r="E2668">
        <v>4</v>
      </c>
      <c r="F2668" s="56">
        <v>42095</v>
      </c>
      <c r="G2668" s="57">
        <v>-1.8590720313699478</v>
      </c>
    </row>
    <row r="2669" spans="1:7">
      <c r="A2669" t="s">
        <v>350</v>
      </c>
      <c r="B2669">
        <v>83</v>
      </c>
      <c r="C2669" t="s">
        <v>40</v>
      </c>
      <c r="D2669">
        <v>4.625</v>
      </c>
      <c r="E2669">
        <v>4</v>
      </c>
      <c r="F2669" s="56">
        <v>42095</v>
      </c>
      <c r="G2669" s="57">
        <v>-1.859070245159316</v>
      </c>
    </row>
    <row r="2670" spans="1:7">
      <c r="A2670" t="s">
        <v>350</v>
      </c>
      <c r="B2670">
        <v>83</v>
      </c>
      <c r="C2670" t="s">
        <v>40</v>
      </c>
      <c r="D2670">
        <v>4.75</v>
      </c>
      <c r="E2670">
        <v>4.5</v>
      </c>
      <c r="F2670" s="56">
        <v>42095</v>
      </c>
      <c r="G2670" s="57">
        <v>-1.847961695841704</v>
      </c>
    </row>
    <row r="2671" spans="1:7">
      <c r="A2671" t="s">
        <v>350</v>
      </c>
      <c r="B2671">
        <v>83</v>
      </c>
      <c r="C2671" t="s">
        <v>40</v>
      </c>
      <c r="D2671">
        <v>2.75</v>
      </c>
      <c r="E2671">
        <v>2</v>
      </c>
      <c r="F2671" s="56">
        <v>42095</v>
      </c>
      <c r="G2671" s="57">
        <v>-0.69094981237520869</v>
      </c>
    </row>
    <row r="2672" spans="1:7">
      <c r="A2672" t="s">
        <v>350</v>
      </c>
      <c r="B2672">
        <v>83</v>
      </c>
      <c r="C2672" t="s">
        <v>40</v>
      </c>
      <c r="D2672">
        <v>2.875</v>
      </c>
      <c r="E2672">
        <v>2</v>
      </c>
      <c r="F2672" s="56">
        <v>42095</v>
      </c>
      <c r="G2672" s="57" t="s">
        <v>334</v>
      </c>
    </row>
    <row r="2673" spans="1:7">
      <c r="A2673" t="s">
        <v>350</v>
      </c>
      <c r="B2673">
        <v>83</v>
      </c>
      <c r="C2673" t="s">
        <v>40</v>
      </c>
      <c r="D2673">
        <v>3</v>
      </c>
      <c r="E2673">
        <v>2</v>
      </c>
      <c r="F2673" s="56">
        <v>42095</v>
      </c>
      <c r="G2673" s="57" t="s">
        <v>334</v>
      </c>
    </row>
    <row r="2674" spans="1:7">
      <c r="A2674" t="s">
        <v>350</v>
      </c>
      <c r="B2674">
        <v>83</v>
      </c>
      <c r="C2674" t="s">
        <v>40</v>
      </c>
      <c r="D2674">
        <v>3.125</v>
      </c>
      <c r="E2674">
        <v>2</v>
      </c>
      <c r="F2674" s="56">
        <v>42095</v>
      </c>
      <c r="G2674" s="57" t="s">
        <v>334</v>
      </c>
    </row>
    <row r="2675" spans="1:7">
      <c r="A2675" t="s">
        <v>350</v>
      </c>
      <c r="B2675">
        <v>83</v>
      </c>
      <c r="C2675" t="s">
        <v>40</v>
      </c>
      <c r="D2675">
        <v>3.25</v>
      </c>
      <c r="E2675">
        <v>2.5</v>
      </c>
      <c r="F2675" s="56">
        <v>42095</v>
      </c>
      <c r="G2675" s="57">
        <v>-0.72807780126407806</v>
      </c>
    </row>
    <row r="2676" spans="1:7">
      <c r="A2676" t="s">
        <v>350</v>
      </c>
      <c r="B2676">
        <v>83</v>
      </c>
      <c r="C2676" t="s">
        <v>40</v>
      </c>
      <c r="D2676">
        <v>3.375</v>
      </c>
      <c r="E2676">
        <v>2.5</v>
      </c>
      <c r="F2676" s="56">
        <v>42095</v>
      </c>
      <c r="G2676" s="57" t="s">
        <v>334</v>
      </c>
    </row>
    <row r="2677" spans="1:7">
      <c r="A2677" t="s">
        <v>350</v>
      </c>
      <c r="B2677">
        <v>83</v>
      </c>
      <c r="C2677" t="s">
        <v>40</v>
      </c>
      <c r="D2677">
        <v>3.5</v>
      </c>
      <c r="E2677">
        <v>2.5</v>
      </c>
      <c r="F2677" s="56">
        <v>42095</v>
      </c>
      <c r="G2677" s="57" t="s">
        <v>334</v>
      </c>
    </row>
    <row r="2678" spans="1:7">
      <c r="A2678" t="s">
        <v>350</v>
      </c>
      <c r="B2678">
        <v>83</v>
      </c>
      <c r="C2678" t="s">
        <v>40</v>
      </c>
      <c r="D2678">
        <v>3.625</v>
      </c>
      <c r="E2678">
        <v>2.5</v>
      </c>
      <c r="F2678" s="56">
        <v>42095</v>
      </c>
      <c r="G2678" s="57" t="s">
        <v>334</v>
      </c>
    </row>
    <row r="2679" spans="1:7">
      <c r="A2679" t="s">
        <v>350</v>
      </c>
      <c r="B2679">
        <v>83</v>
      </c>
      <c r="C2679" t="s">
        <v>40</v>
      </c>
      <c r="D2679">
        <v>3.75</v>
      </c>
      <c r="E2679">
        <v>3</v>
      </c>
      <c r="F2679" s="56">
        <v>42095</v>
      </c>
      <c r="G2679" s="57">
        <v>-0.86883666759514711</v>
      </c>
    </row>
    <row r="2680" spans="1:7">
      <c r="A2680" t="s">
        <v>350</v>
      </c>
      <c r="B2680">
        <v>83</v>
      </c>
      <c r="C2680" t="s">
        <v>40</v>
      </c>
      <c r="D2680">
        <v>3.875</v>
      </c>
      <c r="E2680">
        <v>3</v>
      </c>
      <c r="F2680" s="56">
        <v>42095</v>
      </c>
      <c r="G2680" s="57" t="s">
        <v>334</v>
      </c>
    </row>
    <row r="2681" spans="1:7">
      <c r="A2681" t="s">
        <v>350</v>
      </c>
      <c r="B2681">
        <v>83</v>
      </c>
      <c r="C2681" t="s">
        <v>40</v>
      </c>
      <c r="D2681">
        <v>4</v>
      </c>
      <c r="E2681">
        <v>3</v>
      </c>
      <c r="F2681" s="56">
        <v>42095</v>
      </c>
      <c r="G2681" s="57" t="s">
        <v>334</v>
      </c>
    </row>
    <row r="2682" spans="1:7">
      <c r="A2682" t="s">
        <v>350</v>
      </c>
      <c r="B2682">
        <v>83</v>
      </c>
      <c r="C2682" t="s">
        <v>40</v>
      </c>
      <c r="D2682">
        <v>4.125</v>
      </c>
      <c r="E2682">
        <v>3</v>
      </c>
      <c r="F2682" s="56">
        <v>42095</v>
      </c>
      <c r="G2682" s="57" t="s">
        <v>334</v>
      </c>
    </row>
    <row r="2683" spans="1:7">
      <c r="A2683" t="s">
        <v>350</v>
      </c>
      <c r="B2683">
        <v>83</v>
      </c>
      <c r="C2683" t="s">
        <v>40</v>
      </c>
      <c r="D2683">
        <v>4.25</v>
      </c>
      <c r="E2683">
        <v>3.5</v>
      </c>
      <c r="F2683" s="56">
        <v>42095</v>
      </c>
      <c r="G2683" s="57">
        <v>-1.2700917120214541</v>
      </c>
    </row>
    <row r="2684" spans="1:7">
      <c r="A2684" t="s">
        <v>350</v>
      </c>
      <c r="B2684">
        <v>83</v>
      </c>
      <c r="C2684" t="s">
        <v>40</v>
      </c>
      <c r="D2684">
        <v>4.375</v>
      </c>
      <c r="E2684">
        <v>3.5</v>
      </c>
      <c r="F2684" s="56">
        <v>42095</v>
      </c>
      <c r="G2684" s="57" t="s">
        <v>334</v>
      </c>
    </row>
    <row r="2685" spans="1:7">
      <c r="A2685" t="s">
        <v>350</v>
      </c>
      <c r="B2685">
        <v>83</v>
      </c>
      <c r="C2685" t="s">
        <v>40</v>
      </c>
      <c r="D2685">
        <v>4.5</v>
      </c>
      <c r="E2685">
        <v>3.5</v>
      </c>
      <c r="F2685" s="56">
        <v>42095</v>
      </c>
      <c r="G2685" s="57" t="s">
        <v>334</v>
      </c>
    </row>
    <row r="2686" spans="1:7">
      <c r="A2686" t="s">
        <v>350</v>
      </c>
      <c r="B2686">
        <v>83</v>
      </c>
      <c r="C2686" t="s">
        <v>40</v>
      </c>
      <c r="D2686">
        <v>4.625</v>
      </c>
      <c r="E2686">
        <v>3.5</v>
      </c>
      <c r="F2686" s="56">
        <v>42095</v>
      </c>
      <c r="G2686" s="57" t="s">
        <v>334</v>
      </c>
    </row>
    <row r="2687" spans="1:7">
      <c r="A2687" t="s">
        <v>350</v>
      </c>
      <c r="B2687">
        <v>83</v>
      </c>
      <c r="C2687" t="s">
        <v>40</v>
      </c>
      <c r="D2687">
        <v>4.75</v>
      </c>
      <c r="E2687">
        <v>4</v>
      </c>
      <c r="F2687" s="56">
        <v>42095</v>
      </c>
      <c r="G2687" s="57">
        <v>-1.359072806952824</v>
      </c>
    </row>
    <row r="2688" spans="1:7">
      <c r="A2688" t="s">
        <v>350</v>
      </c>
      <c r="B2688">
        <v>83</v>
      </c>
      <c r="C2688" t="s">
        <v>40</v>
      </c>
      <c r="D2688">
        <v>2.75</v>
      </c>
      <c r="E2688">
        <v>2.5</v>
      </c>
      <c r="F2688" s="56">
        <v>42125</v>
      </c>
      <c r="G2688" s="57">
        <v>-1.179838701264103</v>
      </c>
    </row>
    <row r="2689" spans="1:7">
      <c r="A2689" t="s">
        <v>350</v>
      </c>
      <c r="B2689">
        <v>83</v>
      </c>
      <c r="C2689" t="s">
        <v>40</v>
      </c>
      <c r="D2689">
        <v>2.875</v>
      </c>
      <c r="E2689">
        <v>2.5</v>
      </c>
      <c r="F2689" s="56">
        <v>42125</v>
      </c>
      <c r="G2689" s="57">
        <v>-0.75858790126409303</v>
      </c>
    </row>
    <row r="2690" spans="1:7">
      <c r="A2690" t="s">
        <v>350</v>
      </c>
      <c r="B2690">
        <v>83</v>
      </c>
      <c r="C2690" t="s">
        <v>40</v>
      </c>
      <c r="D2690">
        <v>3</v>
      </c>
      <c r="E2690">
        <v>2.5</v>
      </c>
      <c r="F2690" s="56">
        <v>42125</v>
      </c>
      <c r="G2690" s="57">
        <v>-0.3523216012640944</v>
      </c>
    </row>
    <row r="2691" spans="1:7">
      <c r="A2691" t="s">
        <v>350</v>
      </c>
      <c r="B2691">
        <v>83</v>
      </c>
      <c r="C2691" t="s">
        <v>40</v>
      </c>
      <c r="D2691">
        <v>3.125</v>
      </c>
      <c r="E2691">
        <v>2.5</v>
      </c>
      <c r="F2691" s="56">
        <v>42125</v>
      </c>
      <c r="G2691" s="57">
        <v>3.5295698735907877E-2</v>
      </c>
    </row>
    <row r="2692" spans="1:7">
      <c r="A2692" t="s">
        <v>350</v>
      </c>
      <c r="B2692">
        <v>83</v>
      </c>
      <c r="C2692" t="s">
        <v>40</v>
      </c>
      <c r="D2692">
        <v>3.25</v>
      </c>
      <c r="E2692">
        <v>3</v>
      </c>
      <c r="F2692" s="56">
        <v>42125</v>
      </c>
      <c r="G2692" s="57">
        <v>-1.2169666901529723</v>
      </c>
    </row>
    <row r="2693" spans="1:7">
      <c r="A2693" t="s">
        <v>350</v>
      </c>
      <c r="B2693">
        <v>83</v>
      </c>
      <c r="C2693" t="s">
        <v>40</v>
      </c>
      <c r="D2693">
        <v>3.375</v>
      </c>
      <c r="E2693">
        <v>3</v>
      </c>
      <c r="F2693" s="56">
        <v>42125</v>
      </c>
      <c r="G2693" s="57">
        <v>-0.84088059015297745</v>
      </c>
    </row>
    <row r="2694" spans="1:7">
      <c r="A2694" t="s">
        <v>350</v>
      </c>
      <c r="B2694">
        <v>83</v>
      </c>
      <c r="C2694" t="s">
        <v>40</v>
      </c>
      <c r="D2694">
        <v>3.5</v>
      </c>
      <c r="E2694">
        <v>3</v>
      </c>
      <c r="F2694" s="56">
        <v>42125</v>
      </c>
      <c r="G2694" s="57">
        <v>-0.49947008248314262</v>
      </c>
    </row>
    <row r="2695" spans="1:7">
      <c r="A2695" t="s">
        <v>350</v>
      </c>
      <c r="B2695">
        <v>83</v>
      </c>
      <c r="C2695" t="s">
        <v>40</v>
      </c>
      <c r="D2695">
        <v>3.625</v>
      </c>
      <c r="E2695">
        <v>3</v>
      </c>
      <c r="F2695" s="56">
        <v>42125</v>
      </c>
      <c r="G2695" s="57">
        <v>-0.2468491981661316</v>
      </c>
    </row>
    <row r="2696" spans="1:7">
      <c r="A2696" t="s">
        <v>350</v>
      </c>
      <c r="B2696">
        <v>83</v>
      </c>
      <c r="C2696" t="s">
        <v>40</v>
      </c>
      <c r="D2696">
        <v>3.75</v>
      </c>
      <c r="E2696">
        <v>3.5</v>
      </c>
      <c r="F2696" s="56">
        <v>42125</v>
      </c>
      <c r="G2696" s="57">
        <v>-1.3577255564840414</v>
      </c>
    </row>
    <row r="2697" spans="1:7">
      <c r="A2697" t="s">
        <v>350</v>
      </c>
      <c r="B2697">
        <v>83</v>
      </c>
      <c r="C2697" t="s">
        <v>40</v>
      </c>
      <c r="D2697">
        <v>3.875</v>
      </c>
      <c r="E2697">
        <v>3.5</v>
      </c>
      <c r="F2697" s="56">
        <v>42125</v>
      </c>
      <c r="G2697" s="57">
        <v>-1.1844114832975521</v>
      </c>
    </row>
    <row r="2698" spans="1:7">
      <c r="A2698" t="s">
        <v>350</v>
      </c>
      <c r="B2698">
        <v>83</v>
      </c>
      <c r="C2698" t="s">
        <v>40</v>
      </c>
      <c r="D2698">
        <v>4</v>
      </c>
      <c r="E2698">
        <v>3.5</v>
      </c>
      <c r="F2698" s="56">
        <v>42125</v>
      </c>
      <c r="G2698" s="57">
        <v>-1.1458966160665653</v>
      </c>
    </row>
    <row r="2699" spans="1:7">
      <c r="A2699" t="s">
        <v>350</v>
      </c>
      <c r="B2699">
        <v>83</v>
      </c>
      <c r="C2699" t="s">
        <v>40</v>
      </c>
      <c r="D2699">
        <v>4.125</v>
      </c>
      <c r="E2699">
        <v>3.5</v>
      </c>
      <c r="F2699" s="56">
        <v>42125</v>
      </c>
      <c r="G2699" s="57">
        <v>-1.2579485301153284</v>
      </c>
    </row>
    <row r="2700" spans="1:7">
      <c r="A2700" t="s">
        <v>350</v>
      </c>
      <c r="B2700">
        <v>83</v>
      </c>
      <c r="C2700" t="s">
        <v>40</v>
      </c>
      <c r="D2700">
        <v>4.25</v>
      </c>
      <c r="E2700">
        <v>4</v>
      </c>
      <c r="F2700" s="56">
        <v>42125</v>
      </c>
      <c r="G2700" s="57">
        <v>-1.7589806009103484</v>
      </c>
    </row>
    <row r="2701" spans="1:7">
      <c r="A2701" t="s">
        <v>350</v>
      </c>
      <c r="B2701">
        <v>83</v>
      </c>
      <c r="C2701" t="s">
        <v>40</v>
      </c>
      <c r="D2701">
        <v>4.375</v>
      </c>
      <c r="E2701">
        <v>4</v>
      </c>
      <c r="F2701" s="56">
        <v>42125</v>
      </c>
      <c r="G2701" s="57">
        <v>-1.8590732234719951</v>
      </c>
    </row>
    <row r="2702" spans="1:7">
      <c r="A2702" t="s">
        <v>350</v>
      </c>
      <c r="B2702">
        <v>83</v>
      </c>
      <c r="C2702" t="s">
        <v>40</v>
      </c>
      <c r="D2702">
        <v>4.5</v>
      </c>
      <c r="E2702">
        <v>4</v>
      </c>
      <c r="F2702" s="56">
        <v>42125</v>
      </c>
      <c r="G2702" s="57">
        <v>-1.8590720313699478</v>
      </c>
    </row>
    <row r="2703" spans="1:7">
      <c r="A2703" t="s">
        <v>350</v>
      </c>
      <c r="B2703">
        <v>83</v>
      </c>
      <c r="C2703" t="s">
        <v>40</v>
      </c>
      <c r="D2703">
        <v>4.625</v>
      </c>
      <c r="E2703">
        <v>4</v>
      </c>
      <c r="F2703" s="56">
        <v>42125</v>
      </c>
      <c r="G2703" s="57">
        <v>-1.859070245159316</v>
      </c>
    </row>
    <row r="2704" spans="1:7">
      <c r="A2704" t="s">
        <v>350</v>
      </c>
      <c r="B2704">
        <v>83</v>
      </c>
      <c r="C2704" t="s">
        <v>40</v>
      </c>
      <c r="D2704">
        <v>4.75</v>
      </c>
      <c r="E2704">
        <v>4.5</v>
      </c>
      <c r="F2704" s="56">
        <v>42125</v>
      </c>
      <c r="G2704" s="57">
        <v>-1.847961695841704</v>
      </c>
    </row>
    <row r="2705" spans="1:7">
      <c r="A2705" t="s">
        <v>350</v>
      </c>
      <c r="B2705">
        <v>83</v>
      </c>
      <c r="C2705" t="s">
        <v>40</v>
      </c>
      <c r="D2705">
        <v>2.75</v>
      </c>
      <c r="E2705">
        <v>2</v>
      </c>
      <c r="F2705" s="56">
        <v>42125</v>
      </c>
      <c r="G2705" s="57">
        <v>-0.69094981237520869</v>
      </c>
    </row>
    <row r="2706" spans="1:7">
      <c r="A2706" t="s">
        <v>350</v>
      </c>
      <c r="B2706">
        <v>83</v>
      </c>
      <c r="C2706" t="s">
        <v>40</v>
      </c>
      <c r="D2706">
        <v>2.875</v>
      </c>
      <c r="E2706">
        <v>2</v>
      </c>
      <c r="F2706" s="56">
        <v>42125</v>
      </c>
      <c r="G2706" s="57" t="s">
        <v>334</v>
      </c>
    </row>
    <row r="2707" spans="1:7">
      <c r="A2707" t="s">
        <v>350</v>
      </c>
      <c r="B2707">
        <v>83</v>
      </c>
      <c r="C2707" t="s">
        <v>40</v>
      </c>
      <c r="D2707">
        <v>3</v>
      </c>
      <c r="E2707">
        <v>2</v>
      </c>
      <c r="F2707" s="56">
        <v>42125</v>
      </c>
      <c r="G2707" s="57" t="s">
        <v>334</v>
      </c>
    </row>
    <row r="2708" spans="1:7">
      <c r="A2708" t="s">
        <v>350</v>
      </c>
      <c r="B2708">
        <v>83</v>
      </c>
      <c r="C2708" t="s">
        <v>40</v>
      </c>
      <c r="D2708">
        <v>3.125</v>
      </c>
      <c r="E2708">
        <v>2</v>
      </c>
      <c r="F2708" s="56">
        <v>42125</v>
      </c>
      <c r="G2708" s="57" t="s">
        <v>334</v>
      </c>
    </row>
    <row r="2709" spans="1:7">
      <c r="A2709" t="s">
        <v>350</v>
      </c>
      <c r="B2709">
        <v>83</v>
      </c>
      <c r="C2709" t="s">
        <v>40</v>
      </c>
      <c r="D2709">
        <v>3.25</v>
      </c>
      <c r="E2709">
        <v>2.5</v>
      </c>
      <c r="F2709" s="56">
        <v>42125</v>
      </c>
      <c r="G2709" s="57">
        <v>-0.72807780126409227</v>
      </c>
    </row>
    <row r="2710" spans="1:7">
      <c r="A2710" t="s">
        <v>350</v>
      </c>
      <c r="B2710">
        <v>83</v>
      </c>
      <c r="C2710" t="s">
        <v>40</v>
      </c>
      <c r="D2710">
        <v>3.375</v>
      </c>
      <c r="E2710">
        <v>2.5</v>
      </c>
      <c r="F2710" s="56">
        <v>42125</v>
      </c>
      <c r="G2710" s="57" t="s">
        <v>334</v>
      </c>
    </row>
    <row r="2711" spans="1:7">
      <c r="A2711" t="s">
        <v>350</v>
      </c>
      <c r="B2711">
        <v>83</v>
      </c>
      <c r="C2711" t="s">
        <v>40</v>
      </c>
      <c r="D2711">
        <v>3.5</v>
      </c>
      <c r="E2711">
        <v>2.5</v>
      </c>
      <c r="F2711" s="56">
        <v>42125</v>
      </c>
      <c r="G2711" s="57" t="s">
        <v>334</v>
      </c>
    </row>
    <row r="2712" spans="1:7">
      <c r="A2712" t="s">
        <v>350</v>
      </c>
      <c r="B2712">
        <v>83</v>
      </c>
      <c r="C2712" t="s">
        <v>40</v>
      </c>
      <c r="D2712">
        <v>3.625</v>
      </c>
      <c r="E2712">
        <v>2.5</v>
      </c>
      <c r="F2712" s="56">
        <v>42125</v>
      </c>
      <c r="G2712" s="57" t="s">
        <v>334</v>
      </c>
    </row>
    <row r="2713" spans="1:7">
      <c r="A2713" t="s">
        <v>350</v>
      </c>
      <c r="B2713">
        <v>83</v>
      </c>
      <c r="C2713" t="s">
        <v>40</v>
      </c>
      <c r="D2713">
        <v>3.75</v>
      </c>
      <c r="E2713">
        <v>3</v>
      </c>
      <c r="F2713" s="56">
        <v>42125</v>
      </c>
      <c r="G2713" s="57">
        <v>-0.86883666759514711</v>
      </c>
    </row>
    <row r="2714" spans="1:7">
      <c r="A2714" t="s">
        <v>350</v>
      </c>
      <c r="B2714">
        <v>83</v>
      </c>
      <c r="C2714" t="s">
        <v>40</v>
      </c>
      <c r="D2714">
        <v>3.875</v>
      </c>
      <c r="E2714">
        <v>3</v>
      </c>
      <c r="F2714" s="56">
        <v>42125</v>
      </c>
      <c r="G2714" s="57" t="s">
        <v>334</v>
      </c>
    </row>
    <row r="2715" spans="1:7">
      <c r="A2715" t="s">
        <v>350</v>
      </c>
      <c r="B2715">
        <v>83</v>
      </c>
      <c r="C2715" t="s">
        <v>40</v>
      </c>
      <c r="D2715">
        <v>4</v>
      </c>
      <c r="E2715">
        <v>3</v>
      </c>
      <c r="F2715" s="56">
        <v>42125</v>
      </c>
      <c r="G2715" s="57" t="s">
        <v>334</v>
      </c>
    </row>
    <row r="2716" spans="1:7">
      <c r="A2716" t="s">
        <v>350</v>
      </c>
      <c r="B2716">
        <v>83</v>
      </c>
      <c r="C2716" t="s">
        <v>40</v>
      </c>
      <c r="D2716">
        <v>4.125</v>
      </c>
      <c r="E2716">
        <v>3</v>
      </c>
      <c r="F2716" s="56">
        <v>42125</v>
      </c>
      <c r="G2716" s="57" t="s">
        <v>334</v>
      </c>
    </row>
    <row r="2717" spans="1:7">
      <c r="A2717" t="s">
        <v>350</v>
      </c>
      <c r="B2717">
        <v>83</v>
      </c>
      <c r="C2717" t="s">
        <v>40</v>
      </c>
      <c r="D2717">
        <v>4.25</v>
      </c>
      <c r="E2717">
        <v>3.5</v>
      </c>
      <c r="F2717" s="56">
        <v>42125</v>
      </c>
      <c r="G2717" s="57">
        <v>-1.2700917120214541</v>
      </c>
    </row>
    <row r="2718" spans="1:7">
      <c r="A2718" t="s">
        <v>350</v>
      </c>
      <c r="B2718">
        <v>83</v>
      </c>
      <c r="C2718" t="s">
        <v>40</v>
      </c>
      <c r="D2718">
        <v>4.375</v>
      </c>
      <c r="E2718">
        <v>3.5</v>
      </c>
      <c r="F2718" s="56">
        <v>42125</v>
      </c>
      <c r="G2718" s="57" t="s">
        <v>334</v>
      </c>
    </row>
    <row r="2719" spans="1:7">
      <c r="A2719" t="s">
        <v>350</v>
      </c>
      <c r="B2719">
        <v>83</v>
      </c>
      <c r="C2719" t="s">
        <v>40</v>
      </c>
      <c r="D2719">
        <v>4.5</v>
      </c>
      <c r="E2719">
        <v>3.5</v>
      </c>
      <c r="F2719" s="56">
        <v>42125</v>
      </c>
      <c r="G2719" s="57" t="s">
        <v>334</v>
      </c>
    </row>
    <row r="2720" spans="1:7">
      <c r="A2720" t="s">
        <v>350</v>
      </c>
      <c r="B2720">
        <v>83</v>
      </c>
      <c r="C2720" t="s">
        <v>40</v>
      </c>
      <c r="D2720">
        <v>4.625</v>
      </c>
      <c r="E2720">
        <v>3.5</v>
      </c>
      <c r="F2720" s="56">
        <v>42125</v>
      </c>
      <c r="G2720" s="57" t="s">
        <v>334</v>
      </c>
    </row>
    <row r="2721" spans="1:7">
      <c r="A2721" t="s">
        <v>350</v>
      </c>
      <c r="B2721">
        <v>83</v>
      </c>
      <c r="C2721" t="s">
        <v>40</v>
      </c>
      <c r="D2721">
        <v>4.75</v>
      </c>
      <c r="E2721">
        <v>4</v>
      </c>
      <c r="F2721" s="56">
        <v>42125</v>
      </c>
      <c r="G2721" s="57">
        <v>-1.359072806952824</v>
      </c>
    </row>
    <row r="2722" spans="1:7">
      <c r="A2722" t="s">
        <v>354</v>
      </c>
      <c r="B2722">
        <v>84</v>
      </c>
      <c r="C2722" t="s">
        <v>39</v>
      </c>
      <c r="D2722">
        <v>2.75</v>
      </c>
      <c r="E2722">
        <v>2.5</v>
      </c>
      <c r="F2722" s="56">
        <v>42095</v>
      </c>
      <c r="G2722" s="57">
        <v>-5.0153451535803697</v>
      </c>
    </row>
    <row r="2723" spans="1:7">
      <c r="A2723" t="s">
        <v>354</v>
      </c>
      <c r="B2723">
        <v>84</v>
      </c>
      <c r="C2723" t="s">
        <v>39</v>
      </c>
      <c r="D2723">
        <v>2.875</v>
      </c>
      <c r="E2723">
        <v>2.5</v>
      </c>
      <c r="F2723" s="56">
        <v>42095</v>
      </c>
      <c r="G2723" s="57">
        <v>-4.6873893535803717</v>
      </c>
    </row>
    <row r="2724" spans="1:7">
      <c r="A2724" t="s">
        <v>354</v>
      </c>
      <c r="B2724">
        <v>84</v>
      </c>
      <c r="C2724" t="s">
        <v>39</v>
      </c>
      <c r="D2724">
        <v>3</v>
      </c>
      <c r="E2724">
        <v>2.5</v>
      </c>
      <c r="F2724" s="56">
        <v>42095</v>
      </c>
      <c r="G2724" s="57">
        <v>-4.3924635535803702</v>
      </c>
    </row>
    <row r="2725" spans="1:7">
      <c r="A2725" t="s">
        <v>354</v>
      </c>
      <c r="B2725">
        <v>84</v>
      </c>
      <c r="C2725" t="s">
        <v>39</v>
      </c>
      <c r="D2725">
        <v>3.125</v>
      </c>
      <c r="E2725">
        <v>2.5</v>
      </c>
      <c r="F2725" s="56">
        <v>42095</v>
      </c>
      <c r="G2725" s="57">
        <v>-4.1312877035803695</v>
      </c>
    </row>
    <row r="2726" spans="1:7">
      <c r="A2726" t="s">
        <v>354</v>
      </c>
      <c r="B2726">
        <v>84</v>
      </c>
      <c r="C2726" t="s">
        <v>39</v>
      </c>
      <c r="D2726">
        <v>3.25</v>
      </c>
      <c r="E2726">
        <v>3</v>
      </c>
      <c r="F2726" s="56">
        <v>42095</v>
      </c>
      <c r="G2726" s="57">
        <v>-3.0025518387655614</v>
      </c>
    </row>
    <row r="2727" spans="1:7">
      <c r="A2727" t="s">
        <v>354</v>
      </c>
      <c r="B2727">
        <v>84</v>
      </c>
      <c r="C2727" t="s">
        <v>39</v>
      </c>
      <c r="D2727">
        <v>3.375</v>
      </c>
      <c r="E2727">
        <v>3</v>
      </c>
      <c r="F2727" s="56">
        <v>42095</v>
      </c>
      <c r="G2727" s="57">
        <v>-2.7461454387655584</v>
      </c>
    </row>
    <row r="2728" spans="1:7">
      <c r="A2728" t="s">
        <v>354</v>
      </c>
      <c r="B2728">
        <v>84</v>
      </c>
      <c r="C2728" t="s">
        <v>39</v>
      </c>
      <c r="D2728">
        <v>3.5</v>
      </c>
      <c r="E2728">
        <v>3</v>
      </c>
      <c r="F2728" s="56">
        <v>42095</v>
      </c>
      <c r="G2728" s="57">
        <v>-2.5266383387655571</v>
      </c>
    </row>
    <row r="2729" spans="1:7">
      <c r="A2729" t="s">
        <v>354</v>
      </c>
      <c r="B2729">
        <v>84</v>
      </c>
      <c r="C2729" t="s">
        <v>39</v>
      </c>
      <c r="D2729">
        <v>3.625</v>
      </c>
      <c r="E2729">
        <v>3</v>
      </c>
      <c r="F2729" s="56">
        <v>42095</v>
      </c>
      <c r="G2729" s="57">
        <v>-2.3425954387655628</v>
      </c>
    </row>
    <row r="2730" spans="1:7">
      <c r="A2730" t="s">
        <v>354</v>
      </c>
      <c r="B2730">
        <v>84</v>
      </c>
      <c r="C2730" t="s">
        <v>39</v>
      </c>
      <c r="D2730">
        <v>3.75</v>
      </c>
      <c r="E2730">
        <v>3.5</v>
      </c>
      <c r="F2730" s="56">
        <v>42095</v>
      </c>
      <c r="G2730" s="57">
        <v>-3.3778175313581613</v>
      </c>
    </row>
    <row r="2731" spans="1:7">
      <c r="A2731" t="s">
        <v>354</v>
      </c>
      <c r="B2731">
        <v>84</v>
      </c>
      <c r="C2731" t="s">
        <v>39</v>
      </c>
      <c r="D2731">
        <v>3.875</v>
      </c>
      <c r="E2731">
        <v>3.5</v>
      </c>
      <c r="F2731" s="56">
        <v>42095</v>
      </c>
      <c r="G2731" s="57">
        <v>-3.1910664813581491</v>
      </c>
    </row>
    <row r="2732" spans="1:7">
      <c r="A2732" t="s">
        <v>354</v>
      </c>
      <c r="B2732">
        <v>84</v>
      </c>
      <c r="C2732" t="s">
        <v>39</v>
      </c>
      <c r="D2732">
        <v>4</v>
      </c>
      <c r="E2732">
        <v>3.5</v>
      </c>
      <c r="F2732" s="56">
        <v>42095</v>
      </c>
      <c r="G2732" s="57">
        <v>-3.034198856819728</v>
      </c>
    </row>
    <row r="2733" spans="1:7">
      <c r="A2733" t="s">
        <v>354</v>
      </c>
      <c r="B2733">
        <v>84</v>
      </c>
      <c r="C2733" t="s">
        <v>39</v>
      </c>
      <c r="D2733">
        <v>4.125</v>
      </c>
      <c r="E2733">
        <v>3.5</v>
      </c>
      <c r="F2733" s="56">
        <v>42095</v>
      </c>
      <c r="G2733" s="57">
        <v>-2.9290415858816345</v>
      </c>
    </row>
    <row r="2734" spans="1:7">
      <c r="A2734" t="s">
        <v>354</v>
      </c>
      <c r="B2734">
        <v>84</v>
      </c>
      <c r="C2734" t="s">
        <v>39</v>
      </c>
      <c r="D2734">
        <v>4.25</v>
      </c>
      <c r="E2734">
        <v>4</v>
      </c>
      <c r="F2734" s="56">
        <v>42095</v>
      </c>
      <c r="G2734" s="57">
        <v>-3.5006550244653454</v>
      </c>
    </row>
    <row r="2735" spans="1:7">
      <c r="A2735" t="s">
        <v>354</v>
      </c>
      <c r="B2735">
        <v>84</v>
      </c>
      <c r="C2735" t="s">
        <v>39</v>
      </c>
      <c r="D2735">
        <v>4.375</v>
      </c>
      <c r="E2735">
        <v>4</v>
      </c>
      <c r="F2735" s="56">
        <v>42095</v>
      </c>
      <c r="G2735" s="57">
        <v>-3.7666576715242934</v>
      </c>
    </row>
    <row r="2736" spans="1:7">
      <c r="A2736" t="s">
        <v>354</v>
      </c>
      <c r="B2736">
        <v>84</v>
      </c>
      <c r="C2736" t="s">
        <v>39</v>
      </c>
      <c r="D2736">
        <v>4.5</v>
      </c>
      <c r="E2736">
        <v>4</v>
      </c>
      <c r="F2736" s="56">
        <v>42095</v>
      </c>
      <c r="G2736" s="57">
        <v>-3.7490719556139505</v>
      </c>
    </row>
    <row r="2737" spans="1:7">
      <c r="A2737" t="s">
        <v>354</v>
      </c>
      <c r="B2737">
        <v>84</v>
      </c>
      <c r="C2737" t="s">
        <v>39</v>
      </c>
      <c r="D2737">
        <v>4.625</v>
      </c>
      <c r="E2737">
        <v>4</v>
      </c>
      <c r="F2737" s="56">
        <v>42095</v>
      </c>
      <c r="G2737" s="57">
        <v>-3.8054691180071325</v>
      </c>
    </row>
    <row r="2738" spans="1:7">
      <c r="A2738" t="s">
        <v>354</v>
      </c>
      <c r="B2738">
        <v>84</v>
      </c>
      <c r="C2738" t="s">
        <v>39</v>
      </c>
      <c r="D2738">
        <v>4.75</v>
      </c>
      <c r="E2738">
        <v>4.5</v>
      </c>
      <c r="F2738" s="56">
        <v>42095</v>
      </c>
      <c r="G2738" s="57">
        <v>-7.8402957891225071</v>
      </c>
    </row>
    <row r="2739" spans="1:7">
      <c r="A2739" t="s">
        <v>354</v>
      </c>
      <c r="B2739">
        <v>84</v>
      </c>
      <c r="C2739" t="s">
        <v>39</v>
      </c>
      <c r="D2739">
        <v>2.75</v>
      </c>
      <c r="E2739">
        <v>2</v>
      </c>
      <c r="F2739" s="56">
        <v>42095</v>
      </c>
      <c r="G2739" s="57">
        <v>-4.5264562646914897</v>
      </c>
    </row>
    <row r="2740" spans="1:7">
      <c r="A2740" t="s">
        <v>354</v>
      </c>
      <c r="B2740">
        <v>84</v>
      </c>
      <c r="C2740" t="s">
        <v>39</v>
      </c>
      <c r="D2740">
        <v>2.875</v>
      </c>
      <c r="E2740">
        <v>2</v>
      </c>
      <c r="F2740" s="56">
        <v>42095</v>
      </c>
      <c r="G2740" s="57" t="s">
        <v>334</v>
      </c>
    </row>
    <row r="2741" spans="1:7">
      <c r="A2741" t="s">
        <v>354</v>
      </c>
      <c r="B2741">
        <v>84</v>
      </c>
      <c r="C2741" t="s">
        <v>39</v>
      </c>
      <c r="D2741">
        <v>3</v>
      </c>
      <c r="E2741">
        <v>2</v>
      </c>
      <c r="F2741" s="56">
        <v>42095</v>
      </c>
      <c r="G2741" s="57" t="s">
        <v>334</v>
      </c>
    </row>
    <row r="2742" spans="1:7">
      <c r="A2742" t="s">
        <v>354</v>
      </c>
      <c r="B2742">
        <v>84</v>
      </c>
      <c r="C2742" t="s">
        <v>39</v>
      </c>
      <c r="D2742">
        <v>3.125</v>
      </c>
      <c r="E2742">
        <v>2</v>
      </c>
      <c r="F2742" s="56">
        <v>42095</v>
      </c>
      <c r="G2742" s="57" t="s">
        <v>334</v>
      </c>
    </row>
    <row r="2743" spans="1:7">
      <c r="A2743" t="s">
        <v>354</v>
      </c>
      <c r="B2743">
        <v>84</v>
      </c>
      <c r="C2743" t="s">
        <v>39</v>
      </c>
      <c r="D2743">
        <v>3.25</v>
      </c>
      <c r="E2743">
        <v>2.5</v>
      </c>
      <c r="F2743" s="56">
        <v>42095</v>
      </c>
      <c r="G2743" s="57">
        <v>-5.2486166535803704</v>
      </c>
    </row>
    <row r="2744" spans="1:7">
      <c r="A2744" t="s">
        <v>354</v>
      </c>
      <c r="B2744">
        <v>84</v>
      </c>
      <c r="C2744" t="s">
        <v>39</v>
      </c>
      <c r="D2744">
        <v>3.375</v>
      </c>
      <c r="E2744">
        <v>2.5</v>
      </c>
      <c r="F2744" s="56">
        <v>42095</v>
      </c>
      <c r="G2744" s="57" t="s">
        <v>334</v>
      </c>
    </row>
    <row r="2745" spans="1:7">
      <c r="A2745" t="s">
        <v>354</v>
      </c>
      <c r="B2745">
        <v>84</v>
      </c>
      <c r="C2745" t="s">
        <v>39</v>
      </c>
      <c r="D2745">
        <v>3.5</v>
      </c>
      <c r="E2745">
        <v>2.5</v>
      </c>
      <c r="F2745" s="56">
        <v>42095</v>
      </c>
      <c r="G2745" s="57" t="s">
        <v>334</v>
      </c>
    </row>
    <row r="2746" spans="1:7">
      <c r="A2746" t="s">
        <v>354</v>
      </c>
      <c r="B2746">
        <v>84</v>
      </c>
      <c r="C2746" t="s">
        <v>39</v>
      </c>
      <c r="D2746">
        <v>3.625</v>
      </c>
      <c r="E2746">
        <v>2.5</v>
      </c>
      <c r="F2746" s="56">
        <v>42095</v>
      </c>
      <c r="G2746" s="57" t="s">
        <v>334</v>
      </c>
    </row>
    <row r="2747" spans="1:7">
      <c r="A2747" t="s">
        <v>354</v>
      </c>
      <c r="B2747">
        <v>84</v>
      </c>
      <c r="C2747" t="s">
        <v>39</v>
      </c>
      <c r="D2747">
        <v>3.75</v>
      </c>
      <c r="E2747">
        <v>3</v>
      </c>
      <c r="F2747" s="56">
        <v>42095</v>
      </c>
      <c r="G2747" s="57">
        <v>-2.8889286424692671</v>
      </c>
    </row>
    <row r="2748" spans="1:7">
      <c r="A2748" t="s">
        <v>354</v>
      </c>
      <c r="B2748">
        <v>84</v>
      </c>
      <c r="C2748" t="s">
        <v>39</v>
      </c>
      <c r="D2748">
        <v>3.875</v>
      </c>
      <c r="E2748">
        <v>3</v>
      </c>
      <c r="F2748" s="56">
        <v>42095</v>
      </c>
      <c r="G2748" s="57" t="s">
        <v>334</v>
      </c>
    </row>
    <row r="2749" spans="1:7">
      <c r="A2749" t="s">
        <v>354</v>
      </c>
      <c r="B2749">
        <v>84</v>
      </c>
      <c r="C2749" t="s">
        <v>39</v>
      </c>
      <c r="D2749">
        <v>4</v>
      </c>
      <c r="E2749">
        <v>3</v>
      </c>
      <c r="F2749" s="56">
        <v>42095</v>
      </c>
      <c r="G2749" s="57" t="s">
        <v>334</v>
      </c>
    </row>
    <row r="2750" spans="1:7">
      <c r="A2750" t="s">
        <v>354</v>
      </c>
      <c r="B2750">
        <v>84</v>
      </c>
      <c r="C2750" t="s">
        <v>39</v>
      </c>
      <c r="D2750">
        <v>4.125</v>
      </c>
      <c r="E2750">
        <v>3</v>
      </c>
      <c r="F2750" s="56">
        <v>42095</v>
      </c>
      <c r="G2750" s="57" t="s">
        <v>334</v>
      </c>
    </row>
    <row r="2751" spans="1:7">
      <c r="A2751" t="s">
        <v>354</v>
      </c>
      <c r="B2751">
        <v>84</v>
      </c>
      <c r="C2751" t="s">
        <v>39</v>
      </c>
      <c r="D2751">
        <v>4.25</v>
      </c>
      <c r="E2751">
        <v>3.5</v>
      </c>
      <c r="F2751" s="56">
        <v>42095</v>
      </c>
      <c r="G2751" s="57">
        <v>-3.0117661355764511</v>
      </c>
    </row>
    <row r="2752" spans="1:7">
      <c r="A2752" t="s">
        <v>354</v>
      </c>
      <c r="B2752">
        <v>84</v>
      </c>
      <c r="C2752" t="s">
        <v>39</v>
      </c>
      <c r="D2752">
        <v>4.375</v>
      </c>
      <c r="E2752">
        <v>3.5</v>
      </c>
      <c r="F2752" s="56">
        <v>42095</v>
      </c>
      <c r="G2752" s="57" t="s">
        <v>334</v>
      </c>
    </row>
    <row r="2753" spans="1:7">
      <c r="A2753" t="s">
        <v>354</v>
      </c>
      <c r="B2753">
        <v>84</v>
      </c>
      <c r="C2753" t="s">
        <v>39</v>
      </c>
      <c r="D2753">
        <v>4.5</v>
      </c>
      <c r="E2753">
        <v>3.5</v>
      </c>
      <c r="F2753" s="56">
        <v>42095</v>
      </c>
      <c r="G2753" s="57" t="s">
        <v>334</v>
      </c>
    </row>
    <row r="2754" spans="1:7">
      <c r="A2754" t="s">
        <v>354</v>
      </c>
      <c r="B2754">
        <v>84</v>
      </c>
      <c r="C2754" t="s">
        <v>39</v>
      </c>
      <c r="D2754">
        <v>4.625</v>
      </c>
      <c r="E2754">
        <v>3.5</v>
      </c>
      <c r="F2754" s="56">
        <v>42095</v>
      </c>
      <c r="G2754" s="57" t="s">
        <v>334</v>
      </c>
    </row>
    <row r="2755" spans="1:7">
      <c r="A2755" t="s">
        <v>354</v>
      </c>
      <c r="B2755">
        <v>84</v>
      </c>
      <c r="C2755" t="s">
        <v>39</v>
      </c>
      <c r="D2755">
        <v>4.75</v>
      </c>
      <c r="E2755">
        <v>4</v>
      </c>
      <c r="F2755" s="56">
        <v>42095</v>
      </c>
      <c r="G2755" s="57">
        <v>-3.5736291224558494</v>
      </c>
    </row>
    <row r="2756" spans="1:7">
      <c r="A2756" t="s">
        <v>354</v>
      </c>
      <c r="B2756">
        <v>84</v>
      </c>
      <c r="C2756" t="s">
        <v>39</v>
      </c>
      <c r="D2756">
        <v>2.75</v>
      </c>
      <c r="E2756">
        <v>2.5</v>
      </c>
      <c r="F2756" s="56">
        <v>42125</v>
      </c>
      <c r="G2756" s="57">
        <v>-5.0153451535803839</v>
      </c>
    </row>
    <row r="2757" spans="1:7">
      <c r="A2757" t="s">
        <v>354</v>
      </c>
      <c r="B2757">
        <v>84</v>
      </c>
      <c r="C2757" t="s">
        <v>39</v>
      </c>
      <c r="D2757">
        <v>2.875</v>
      </c>
      <c r="E2757">
        <v>2.5</v>
      </c>
      <c r="F2757" s="56">
        <v>42125</v>
      </c>
      <c r="G2757" s="57">
        <v>-4.6873893535803859</v>
      </c>
    </row>
    <row r="2758" spans="1:7">
      <c r="A2758" t="s">
        <v>354</v>
      </c>
      <c r="B2758">
        <v>84</v>
      </c>
      <c r="C2758" t="s">
        <v>39</v>
      </c>
      <c r="D2758">
        <v>3</v>
      </c>
      <c r="E2758">
        <v>2.5</v>
      </c>
      <c r="F2758" s="56">
        <v>42125</v>
      </c>
      <c r="G2758" s="57">
        <v>-4.3924635535803844</v>
      </c>
    </row>
    <row r="2759" spans="1:7">
      <c r="A2759" t="s">
        <v>354</v>
      </c>
      <c r="B2759">
        <v>84</v>
      </c>
      <c r="C2759" t="s">
        <v>39</v>
      </c>
      <c r="D2759">
        <v>3.125</v>
      </c>
      <c r="E2759">
        <v>2.5</v>
      </c>
      <c r="F2759" s="56">
        <v>42125</v>
      </c>
      <c r="G2759" s="57">
        <v>-4.1312877035803837</v>
      </c>
    </row>
    <row r="2760" spans="1:7">
      <c r="A2760" t="s">
        <v>354</v>
      </c>
      <c r="B2760">
        <v>84</v>
      </c>
      <c r="C2760" t="s">
        <v>39</v>
      </c>
      <c r="D2760">
        <v>3.25</v>
      </c>
      <c r="E2760">
        <v>3</v>
      </c>
      <c r="F2760" s="56">
        <v>42125</v>
      </c>
      <c r="G2760" s="57">
        <v>-3.0025518387655614</v>
      </c>
    </row>
    <row r="2761" spans="1:7">
      <c r="A2761" t="s">
        <v>354</v>
      </c>
      <c r="B2761">
        <v>84</v>
      </c>
      <c r="C2761" t="s">
        <v>39</v>
      </c>
      <c r="D2761">
        <v>3.375</v>
      </c>
      <c r="E2761">
        <v>3</v>
      </c>
      <c r="F2761" s="56">
        <v>42125</v>
      </c>
      <c r="G2761" s="57">
        <v>-2.7461454387655584</v>
      </c>
    </row>
    <row r="2762" spans="1:7">
      <c r="A2762" t="s">
        <v>354</v>
      </c>
      <c r="B2762">
        <v>84</v>
      </c>
      <c r="C2762" t="s">
        <v>39</v>
      </c>
      <c r="D2762">
        <v>3.5</v>
      </c>
      <c r="E2762">
        <v>3</v>
      </c>
      <c r="F2762" s="56">
        <v>42125</v>
      </c>
      <c r="G2762" s="57">
        <v>-2.5266383387655571</v>
      </c>
    </row>
    <row r="2763" spans="1:7">
      <c r="A2763" t="s">
        <v>354</v>
      </c>
      <c r="B2763">
        <v>84</v>
      </c>
      <c r="C2763" t="s">
        <v>39</v>
      </c>
      <c r="D2763">
        <v>3.625</v>
      </c>
      <c r="E2763">
        <v>3</v>
      </c>
      <c r="F2763" s="56">
        <v>42125</v>
      </c>
      <c r="G2763" s="57">
        <v>-2.3425954387655628</v>
      </c>
    </row>
    <row r="2764" spans="1:7">
      <c r="A2764" t="s">
        <v>354</v>
      </c>
      <c r="B2764">
        <v>84</v>
      </c>
      <c r="C2764" t="s">
        <v>39</v>
      </c>
      <c r="D2764">
        <v>3.75</v>
      </c>
      <c r="E2764">
        <v>3.5</v>
      </c>
      <c r="F2764" s="56">
        <v>42125</v>
      </c>
      <c r="G2764" s="57">
        <v>-3.3778175313581613</v>
      </c>
    </row>
    <row r="2765" spans="1:7">
      <c r="A2765" t="s">
        <v>354</v>
      </c>
      <c r="B2765">
        <v>84</v>
      </c>
      <c r="C2765" t="s">
        <v>39</v>
      </c>
      <c r="D2765">
        <v>3.875</v>
      </c>
      <c r="E2765">
        <v>3.5</v>
      </c>
      <c r="F2765" s="56">
        <v>42125</v>
      </c>
      <c r="G2765" s="57">
        <v>-3.1910664813581491</v>
      </c>
    </row>
    <row r="2766" spans="1:7">
      <c r="A2766" t="s">
        <v>354</v>
      </c>
      <c r="B2766">
        <v>84</v>
      </c>
      <c r="C2766" t="s">
        <v>39</v>
      </c>
      <c r="D2766">
        <v>4</v>
      </c>
      <c r="E2766">
        <v>3.5</v>
      </c>
      <c r="F2766" s="56">
        <v>42125</v>
      </c>
      <c r="G2766" s="57">
        <v>-3.034198856819728</v>
      </c>
    </row>
    <row r="2767" spans="1:7">
      <c r="A2767" t="s">
        <v>354</v>
      </c>
      <c r="B2767">
        <v>84</v>
      </c>
      <c r="C2767" t="s">
        <v>39</v>
      </c>
      <c r="D2767">
        <v>4.125</v>
      </c>
      <c r="E2767">
        <v>3.5</v>
      </c>
      <c r="F2767" s="56">
        <v>42125</v>
      </c>
      <c r="G2767" s="57">
        <v>-2.9290415858816345</v>
      </c>
    </row>
    <row r="2768" spans="1:7">
      <c r="A2768" t="s">
        <v>354</v>
      </c>
      <c r="B2768">
        <v>84</v>
      </c>
      <c r="C2768" t="s">
        <v>39</v>
      </c>
      <c r="D2768">
        <v>4.25</v>
      </c>
      <c r="E2768">
        <v>4</v>
      </c>
      <c r="F2768" s="56">
        <v>42125</v>
      </c>
      <c r="G2768" s="57">
        <v>-3.5006550244653454</v>
      </c>
    </row>
    <row r="2769" spans="1:7">
      <c r="A2769" t="s">
        <v>354</v>
      </c>
      <c r="B2769">
        <v>84</v>
      </c>
      <c r="C2769" t="s">
        <v>39</v>
      </c>
      <c r="D2769">
        <v>4.375</v>
      </c>
      <c r="E2769">
        <v>4</v>
      </c>
      <c r="F2769" s="56">
        <v>42125</v>
      </c>
      <c r="G2769" s="57">
        <v>-3.7666576715242934</v>
      </c>
    </row>
    <row r="2770" spans="1:7">
      <c r="A2770" t="s">
        <v>354</v>
      </c>
      <c r="B2770">
        <v>84</v>
      </c>
      <c r="C2770" t="s">
        <v>39</v>
      </c>
      <c r="D2770">
        <v>4.5</v>
      </c>
      <c r="E2770">
        <v>4</v>
      </c>
      <c r="F2770" s="56">
        <v>42125</v>
      </c>
      <c r="G2770" s="57">
        <v>-3.7490719556139505</v>
      </c>
    </row>
    <row r="2771" spans="1:7">
      <c r="A2771" t="s">
        <v>354</v>
      </c>
      <c r="B2771">
        <v>84</v>
      </c>
      <c r="C2771" t="s">
        <v>39</v>
      </c>
      <c r="D2771">
        <v>4.625</v>
      </c>
      <c r="E2771">
        <v>4</v>
      </c>
      <c r="F2771" s="56">
        <v>42125</v>
      </c>
      <c r="G2771" s="57">
        <v>-3.8054691180071325</v>
      </c>
    </row>
    <row r="2772" spans="1:7">
      <c r="A2772" t="s">
        <v>354</v>
      </c>
      <c r="B2772">
        <v>84</v>
      </c>
      <c r="C2772" t="s">
        <v>39</v>
      </c>
      <c r="D2772">
        <v>4.75</v>
      </c>
      <c r="E2772">
        <v>4.5</v>
      </c>
      <c r="F2772" s="56">
        <v>42125</v>
      </c>
      <c r="G2772" s="57">
        <v>-7.8402957891225071</v>
      </c>
    </row>
    <row r="2773" spans="1:7">
      <c r="A2773" t="s">
        <v>354</v>
      </c>
      <c r="B2773">
        <v>84</v>
      </c>
      <c r="C2773" t="s">
        <v>39</v>
      </c>
      <c r="D2773">
        <v>2.75</v>
      </c>
      <c r="E2773">
        <v>2</v>
      </c>
      <c r="F2773" s="56">
        <v>42125</v>
      </c>
      <c r="G2773" s="57">
        <v>-4.5264562646914897</v>
      </c>
    </row>
    <row r="2774" spans="1:7">
      <c r="A2774" t="s">
        <v>354</v>
      </c>
      <c r="B2774">
        <v>84</v>
      </c>
      <c r="C2774" t="s">
        <v>39</v>
      </c>
      <c r="D2774">
        <v>2.875</v>
      </c>
      <c r="E2774">
        <v>2</v>
      </c>
      <c r="F2774" s="56">
        <v>42125</v>
      </c>
      <c r="G2774" s="57" t="s">
        <v>334</v>
      </c>
    </row>
    <row r="2775" spans="1:7">
      <c r="A2775" t="s">
        <v>354</v>
      </c>
      <c r="B2775">
        <v>84</v>
      </c>
      <c r="C2775" t="s">
        <v>39</v>
      </c>
      <c r="D2775">
        <v>3</v>
      </c>
      <c r="E2775">
        <v>2</v>
      </c>
      <c r="F2775" s="56">
        <v>42125</v>
      </c>
      <c r="G2775" s="57" t="s">
        <v>334</v>
      </c>
    </row>
    <row r="2776" spans="1:7">
      <c r="A2776" t="s">
        <v>354</v>
      </c>
      <c r="B2776">
        <v>84</v>
      </c>
      <c r="C2776" t="s">
        <v>39</v>
      </c>
      <c r="D2776">
        <v>3.125</v>
      </c>
      <c r="E2776">
        <v>2</v>
      </c>
      <c r="F2776" s="56">
        <v>42125</v>
      </c>
      <c r="G2776" s="57" t="s">
        <v>334</v>
      </c>
    </row>
    <row r="2777" spans="1:7">
      <c r="A2777" t="s">
        <v>354</v>
      </c>
      <c r="B2777">
        <v>84</v>
      </c>
      <c r="C2777" t="s">
        <v>39</v>
      </c>
      <c r="D2777">
        <v>3.25</v>
      </c>
      <c r="E2777">
        <v>2.5</v>
      </c>
      <c r="F2777" s="56">
        <v>42125</v>
      </c>
      <c r="G2777" s="57">
        <v>-5.2486166535803847</v>
      </c>
    </row>
    <row r="2778" spans="1:7">
      <c r="A2778" t="s">
        <v>354</v>
      </c>
      <c r="B2778">
        <v>84</v>
      </c>
      <c r="C2778" t="s">
        <v>39</v>
      </c>
      <c r="D2778">
        <v>3.375</v>
      </c>
      <c r="E2778">
        <v>2.5</v>
      </c>
      <c r="F2778" s="56">
        <v>42125</v>
      </c>
      <c r="G2778" s="57" t="s">
        <v>334</v>
      </c>
    </row>
    <row r="2779" spans="1:7">
      <c r="A2779" t="s">
        <v>354</v>
      </c>
      <c r="B2779">
        <v>84</v>
      </c>
      <c r="C2779" t="s">
        <v>39</v>
      </c>
      <c r="D2779">
        <v>3.5</v>
      </c>
      <c r="E2779">
        <v>2.5</v>
      </c>
      <c r="F2779" s="56">
        <v>42125</v>
      </c>
      <c r="G2779" s="57" t="s">
        <v>334</v>
      </c>
    </row>
    <row r="2780" spans="1:7">
      <c r="A2780" t="s">
        <v>354</v>
      </c>
      <c r="B2780">
        <v>84</v>
      </c>
      <c r="C2780" t="s">
        <v>39</v>
      </c>
      <c r="D2780">
        <v>3.625</v>
      </c>
      <c r="E2780">
        <v>2.5</v>
      </c>
      <c r="F2780" s="56">
        <v>42125</v>
      </c>
      <c r="G2780" s="57" t="s">
        <v>334</v>
      </c>
    </row>
    <row r="2781" spans="1:7">
      <c r="A2781" t="s">
        <v>354</v>
      </c>
      <c r="B2781">
        <v>84</v>
      </c>
      <c r="C2781" t="s">
        <v>39</v>
      </c>
      <c r="D2781">
        <v>3.75</v>
      </c>
      <c r="E2781">
        <v>3</v>
      </c>
      <c r="F2781" s="56">
        <v>42125</v>
      </c>
      <c r="G2781" s="57">
        <v>-2.8889286424692671</v>
      </c>
    </row>
    <row r="2782" spans="1:7">
      <c r="A2782" t="s">
        <v>354</v>
      </c>
      <c r="B2782">
        <v>84</v>
      </c>
      <c r="C2782" t="s">
        <v>39</v>
      </c>
      <c r="D2782">
        <v>3.875</v>
      </c>
      <c r="E2782">
        <v>3</v>
      </c>
      <c r="F2782" s="56">
        <v>42125</v>
      </c>
      <c r="G2782" s="57" t="s">
        <v>334</v>
      </c>
    </row>
    <row r="2783" spans="1:7">
      <c r="A2783" t="s">
        <v>354</v>
      </c>
      <c r="B2783">
        <v>84</v>
      </c>
      <c r="C2783" t="s">
        <v>39</v>
      </c>
      <c r="D2783">
        <v>4</v>
      </c>
      <c r="E2783">
        <v>3</v>
      </c>
      <c r="F2783" s="56">
        <v>42125</v>
      </c>
      <c r="G2783" s="57" t="s">
        <v>334</v>
      </c>
    </row>
    <row r="2784" spans="1:7">
      <c r="A2784" t="s">
        <v>354</v>
      </c>
      <c r="B2784">
        <v>84</v>
      </c>
      <c r="C2784" t="s">
        <v>39</v>
      </c>
      <c r="D2784">
        <v>4.125</v>
      </c>
      <c r="E2784">
        <v>3</v>
      </c>
      <c r="F2784" s="56">
        <v>42125</v>
      </c>
      <c r="G2784" s="57" t="s">
        <v>334</v>
      </c>
    </row>
    <row r="2785" spans="1:7">
      <c r="A2785" t="s">
        <v>354</v>
      </c>
      <c r="B2785">
        <v>84</v>
      </c>
      <c r="C2785" t="s">
        <v>39</v>
      </c>
      <c r="D2785">
        <v>4.25</v>
      </c>
      <c r="E2785">
        <v>3.5</v>
      </c>
      <c r="F2785" s="56">
        <v>42125</v>
      </c>
      <c r="G2785" s="57">
        <v>-3.0117661355764511</v>
      </c>
    </row>
    <row r="2786" spans="1:7">
      <c r="A2786" t="s">
        <v>354</v>
      </c>
      <c r="B2786">
        <v>84</v>
      </c>
      <c r="C2786" t="s">
        <v>39</v>
      </c>
      <c r="D2786">
        <v>4.375</v>
      </c>
      <c r="E2786">
        <v>3.5</v>
      </c>
      <c r="F2786" s="56">
        <v>42125</v>
      </c>
      <c r="G2786" s="57" t="s">
        <v>334</v>
      </c>
    </row>
    <row r="2787" spans="1:7">
      <c r="A2787" t="s">
        <v>354</v>
      </c>
      <c r="B2787">
        <v>84</v>
      </c>
      <c r="C2787" t="s">
        <v>39</v>
      </c>
      <c r="D2787">
        <v>4.5</v>
      </c>
      <c r="E2787">
        <v>3.5</v>
      </c>
      <c r="F2787" s="56">
        <v>42125</v>
      </c>
      <c r="G2787" s="57" t="s">
        <v>334</v>
      </c>
    </row>
    <row r="2788" spans="1:7">
      <c r="A2788" t="s">
        <v>354</v>
      </c>
      <c r="B2788">
        <v>84</v>
      </c>
      <c r="C2788" t="s">
        <v>39</v>
      </c>
      <c r="D2788">
        <v>4.625</v>
      </c>
      <c r="E2788">
        <v>3.5</v>
      </c>
      <c r="F2788" s="56">
        <v>42125</v>
      </c>
      <c r="G2788" s="57" t="s">
        <v>334</v>
      </c>
    </row>
    <row r="2789" spans="1:7">
      <c r="A2789" t="s">
        <v>354</v>
      </c>
      <c r="B2789">
        <v>84</v>
      </c>
      <c r="C2789" t="s">
        <v>39</v>
      </c>
      <c r="D2789">
        <v>4.75</v>
      </c>
      <c r="E2789">
        <v>4</v>
      </c>
      <c r="F2789" s="56">
        <v>42125</v>
      </c>
      <c r="G2789" s="57">
        <v>-3.5736291224558494</v>
      </c>
    </row>
    <row r="2790" spans="1:7">
      <c r="A2790" t="s">
        <v>348</v>
      </c>
      <c r="B2790">
        <v>93</v>
      </c>
      <c r="C2790" t="s">
        <v>39</v>
      </c>
      <c r="D2790">
        <v>2.75</v>
      </c>
      <c r="E2790">
        <v>2.5</v>
      </c>
      <c r="F2790" s="56">
        <v>42095</v>
      </c>
      <c r="G2790" s="57">
        <v>-1.0998386583487445</v>
      </c>
    </row>
    <row r="2791" spans="1:7">
      <c r="A2791" t="s">
        <v>348</v>
      </c>
      <c r="B2791">
        <v>93</v>
      </c>
      <c r="C2791" t="s">
        <v>39</v>
      </c>
      <c r="D2791">
        <v>2.875</v>
      </c>
      <c r="E2791">
        <v>2.5</v>
      </c>
      <c r="F2791" s="56">
        <v>42095</v>
      </c>
      <c r="G2791" s="57">
        <v>-0.67858785834873458</v>
      </c>
    </row>
    <row r="2792" spans="1:7">
      <c r="A2792" t="s">
        <v>348</v>
      </c>
      <c r="B2792">
        <v>93</v>
      </c>
      <c r="C2792" t="s">
        <v>39</v>
      </c>
      <c r="D2792">
        <v>3</v>
      </c>
      <c r="E2792">
        <v>2.5</v>
      </c>
      <c r="F2792" s="56">
        <v>42095</v>
      </c>
      <c r="G2792" s="57">
        <v>-0.27232155834873595</v>
      </c>
    </row>
    <row r="2793" spans="1:7">
      <c r="A2793" t="s">
        <v>348</v>
      </c>
      <c r="B2793">
        <v>93</v>
      </c>
      <c r="C2793" t="s">
        <v>39</v>
      </c>
      <c r="D2793">
        <v>3.125</v>
      </c>
      <c r="E2793">
        <v>2.5</v>
      </c>
      <c r="F2793" s="56">
        <v>42095</v>
      </c>
      <c r="G2793" s="57">
        <v>0.11529574165126633</v>
      </c>
    </row>
    <row r="2794" spans="1:7">
      <c r="A2794" t="s">
        <v>348</v>
      </c>
      <c r="B2794">
        <v>93</v>
      </c>
      <c r="C2794" t="s">
        <v>39</v>
      </c>
      <c r="D2794">
        <v>3.25</v>
      </c>
      <c r="E2794">
        <v>3</v>
      </c>
      <c r="F2794" s="56">
        <v>42095</v>
      </c>
      <c r="G2794" s="57">
        <v>-1.1369666472376281</v>
      </c>
    </row>
    <row r="2795" spans="1:7">
      <c r="A2795" t="s">
        <v>348</v>
      </c>
      <c r="B2795">
        <v>93</v>
      </c>
      <c r="C2795" t="s">
        <v>39</v>
      </c>
      <c r="D2795">
        <v>3.375</v>
      </c>
      <c r="E2795">
        <v>3</v>
      </c>
      <c r="F2795" s="56">
        <v>42095</v>
      </c>
      <c r="G2795" s="57">
        <v>-0.76088054723763321</v>
      </c>
    </row>
    <row r="2796" spans="1:7">
      <c r="A2796" t="s">
        <v>348</v>
      </c>
      <c r="B2796">
        <v>93</v>
      </c>
      <c r="C2796" t="s">
        <v>39</v>
      </c>
      <c r="D2796">
        <v>3.5</v>
      </c>
      <c r="E2796">
        <v>3</v>
      </c>
      <c r="F2796" s="56">
        <v>42095</v>
      </c>
      <c r="G2796" s="57">
        <v>-0.41947009917244316</v>
      </c>
    </row>
    <row r="2797" spans="1:7">
      <c r="A2797" t="s">
        <v>348</v>
      </c>
      <c r="B2797">
        <v>93</v>
      </c>
      <c r="C2797" t="s">
        <v>39</v>
      </c>
      <c r="D2797">
        <v>3.625</v>
      </c>
      <c r="E2797">
        <v>3</v>
      </c>
      <c r="F2797" s="56">
        <v>42095</v>
      </c>
      <c r="G2797" s="57">
        <v>-0.16684921485543214</v>
      </c>
    </row>
    <row r="2798" spans="1:7">
      <c r="A2798" t="s">
        <v>348</v>
      </c>
      <c r="B2798">
        <v>93</v>
      </c>
      <c r="C2798" t="s">
        <v>39</v>
      </c>
      <c r="D2798">
        <v>3.75</v>
      </c>
      <c r="E2798">
        <v>3.5</v>
      </c>
      <c r="F2798" s="56">
        <v>42095</v>
      </c>
      <c r="G2798" s="57">
        <v>-1.2777255731733419</v>
      </c>
    </row>
    <row r="2799" spans="1:7">
      <c r="A2799" t="s">
        <v>348</v>
      </c>
      <c r="B2799">
        <v>93</v>
      </c>
      <c r="C2799" t="s">
        <v>39</v>
      </c>
      <c r="D2799">
        <v>3.875</v>
      </c>
      <c r="E2799">
        <v>3.5</v>
      </c>
      <c r="F2799" s="56">
        <v>42095</v>
      </c>
      <c r="G2799" s="57">
        <v>-1.1044114403822078</v>
      </c>
    </row>
    <row r="2800" spans="1:7">
      <c r="A2800" t="s">
        <v>348</v>
      </c>
      <c r="B2800">
        <v>93</v>
      </c>
      <c r="C2800" t="s">
        <v>39</v>
      </c>
      <c r="D2800">
        <v>4</v>
      </c>
      <c r="E2800">
        <v>3.5</v>
      </c>
      <c r="F2800" s="56">
        <v>42095</v>
      </c>
      <c r="G2800" s="57">
        <v>-1.0658966923605107</v>
      </c>
    </row>
    <row r="2801" spans="1:7">
      <c r="A2801" t="s">
        <v>348</v>
      </c>
      <c r="B2801">
        <v>93</v>
      </c>
      <c r="C2801" t="s">
        <v>39</v>
      </c>
      <c r="D2801">
        <v>4.125</v>
      </c>
      <c r="E2801">
        <v>3.5</v>
      </c>
      <c r="F2801" s="56">
        <v>42095</v>
      </c>
      <c r="G2801" s="57">
        <v>-1.2279485587255579</v>
      </c>
    </row>
    <row r="2802" spans="1:7">
      <c r="A2802" t="s">
        <v>348</v>
      </c>
      <c r="B2802">
        <v>93</v>
      </c>
      <c r="C2802" t="s">
        <v>39</v>
      </c>
      <c r="D2802">
        <v>4.25</v>
      </c>
      <c r="E2802">
        <v>4</v>
      </c>
      <c r="F2802" s="56">
        <v>42095</v>
      </c>
      <c r="G2802" s="57">
        <v>-1.6789806772042937</v>
      </c>
    </row>
    <row r="2803" spans="1:7">
      <c r="A2803" t="s">
        <v>348</v>
      </c>
      <c r="B2803">
        <v>93</v>
      </c>
      <c r="C2803" t="s">
        <v>39</v>
      </c>
      <c r="D2803">
        <v>4.375</v>
      </c>
      <c r="E2803">
        <v>4</v>
      </c>
      <c r="F2803" s="56">
        <v>42095</v>
      </c>
      <c r="G2803" s="57">
        <v>-1.7790732997659404</v>
      </c>
    </row>
    <row r="2804" spans="1:7">
      <c r="A2804" t="s">
        <v>348</v>
      </c>
      <c r="B2804">
        <v>93</v>
      </c>
      <c r="C2804" t="s">
        <v>39</v>
      </c>
      <c r="D2804">
        <v>4.5</v>
      </c>
      <c r="E2804">
        <v>4</v>
      </c>
      <c r="F2804" s="56">
        <v>42095</v>
      </c>
      <c r="G2804" s="57">
        <v>-1.7790719884546036</v>
      </c>
    </row>
    <row r="2805" spans="1:7">
      <c r="A2805" t="s">
        <v>348</v>
      </c>
      <c r="B2805">
        <v>93</v>
      </c>
      <c r="C2805" t="s">
        <v>39</v>
      </c>
      <c r="D2805">
        <v>4.625</v>
      </c>
      <c r="E2805">
        <v>4</v>
      </c>
      <c r="F2805" s="56">
        <v>42095</v>
      </c>
      <c r="G2805" s="57">
        <v>-1.7790703214532613</v>
      </c>
    </row>
    <row r="2806" spans="1:7">
      <c r="A2806" t="s">
        <v>348</v>
      </c>
      <c r="B2806">
        <v>93</v>
      </c>
      <c r="C2806" t="s">
        <v>39</v>
      </c>
      <c r="D2806">
        <v>4.75</v>
      </c>
      <c r="E2806">
        <v>4.5</v>
      </c>
      <c r="F2806" s="56">
        <v>42095</v>
      </c>
      <c r="G2806" s="57">
        <v>-1.7679616529263598</v>
      </c>
    </row>
    <row r="2807" spans="1:7">
      <c r="A2807" t="s">
        <v>348</v>
      </c>
      <c r="B2807">
        <v>93</v>
      </c>
      <c r="C2807" t="s">
        <v>39</v>
      </c>
      <c r="D2807">
        <v>2.75</v>
      </c>
      <c r="E2807">
        <v>2</v>
      </c>
      <c r="F2807" s="56">
        <v>42095</v>
      </c>
      <c r="G2807" s="57">
        <v>-0.61094976945986446</v>
      </c>
    </row>
    <row r="2808" spans="1:7">
      <c r="A2808" t="s">
        <v>348</v>
      </c>
      <c r="B2808">
        <v>93</v>
      </c>
      <c r="C2808" t="s">
        <v>39</v>
      </c>
      <c r="D2808">
        <v>2.875</v>
      </c>
      <c r="E2808">
        <v>2</v>
      </c>
      <c r="F2808" s="56">
        <v>42095</v>
      </c>
      <c r="G2808" s="57" t="s">
        <v>334</v>
      </c>
    </row>
    <row r="2809" spans="1:7">
      <c r="A2809" t="s">
        <v>348</v>
      </c>
      <c r="B2809">
        <v>93</v>
      </c>
      <c r="C2809" t="s">
        <v>39</v>
      </c>
      <c r="D2809">
        <v>3</v>
      </c>
      <c r="E2809">
        <v>2</v>
      </c>
      <c r="F2809" s="56">
        <v>42095</v>
      </c>
      <c r="G2809" s="57" t="s">
        <v>334</v>
      </c>
    </row>
    <row r="2810" spans="1:7">
      <c r="A2810" t="s">
        <v>348</v>
      </c>
      <c r="B2810">
        <v>93</v>
      </c>
      <c r="C2810" t="s">
        <v>39</v>
      </c>
      <c r="D2810">
        <v>3.125</v>
      </c>
      <c r="E2810">
        <v>2</v>
      </c>
      <c r="F2810" s="56">
        <v>42095</v>
      </c>
      <c r="G2810" s="57" t="s">
        <v>334</v>
      </c>
    </row>
    <row r="2811" spans="1:7">
      <c r="A2811" t="s">
        <v>348</v>
      </c>
      <c r="B2811">
        <v>93</v>
      </c>
      <c r="C2811" t="s">
        <v>39</v>
      </c>
      <c r="D2811">
        <v>3.25</v>
      </c>
      <c r="E2811">
        <v>2.5</v>
      </c>
      <c r="F2811" s="56">
        <v>42095</v>
      </c>
      <c r="G2811" s="57">
        <v>-0.64807775834873382</v>
      </c>
    </row>
    <row r="2812" spans="1:7">
      <c r="A2812" t="s">
        <v>348</v>
      </c>
      <c r="B2812">
        <v>93</v>
      </c>
      <c r="C2812" t="s">
        <v>39</v>
      </c>
      <c r="D2812">
        <v>3.375</v>
      </c>
      <c r="E2812">
        <v>2.5</v>
      </c>
      <c r="F2812" s="56">
        <v>42095</v>
      </c>
      <c r="G2812" s="57" t="s">
        <v>334</v>
      </c>
    </row>
    <row r="2813" spans="1:7">
      <c r="A2813" t="s">
        <v>348</v>
      </c>
      <c r="B2813">
        <v>93</v>
      </c>
      <c r="C2813" t="s">
        <v>39</v>
      </c>
      <c r="D2813">
        <v>3.5</v>
      </c>
      <c r="E2813">
        <v>2.5</v>
      </c>
      <c r="F2813" s="56">
        <v>42095</v>
      </c>
      <c r="G2813" s="57" t="s">
        <v>334</v>
      </c>
    </row>
    <row r="2814" spans="1:7">
      <c r="A2814" t="s">
        <v>348</v>
      </c>
      <c r="B2814">
        <v>93</v>
      </c>
      <c r="C2814" t="s">
        <v>39</v>
      </c>
      <c r="D2814">
        <v>3.625</v>
      </c>
      <c r="E2814">
        <v>2.5</v>
      </c>
      <c r="F2814" s="56">
        <v>42095</v>
      </c>
      <c r="G2814" s="57" t="s">
        <v>334</v>
      </c>
    </row>
    <row r="2815" spans="1:7">
      <c r="A2815" t="s">
        <v>348</v>
      </c>
      <c r="B2815">
        <v>93</v>
      </c>
      <c r="C2815" t="s">
        <v>39</v>
      </c>
      <c r="D2815">
        <v>3.75</v>
      </c>
      <c r="E2815">
        <v>3</v>
      </c>
      <c r="F2815" s="56">
        <v>42095</v>
      </c>
      <c r="G2815" s="57">
        <v>-0.78883668428444764</v>
      </c>
    </row>
    <row r="2816" spans="1:7">
      <c r="A2816" t="s">
        <v>348</v>
      </c>
      <c r="B2816">
        <v>93</v>
      </c>
      <c r="C2816" t="s">
        <v>39</v>
      </c>
      <c r="D2816">
        <v>3.875</v>
      </c>
      <c r="E2816">
        <v>3</v>
      </c>
      <c r="F2816" s="56">
        <v>42095</v>
      </c>
      <c r="G2816" s="57" t="s">
        <v>334</v>
      </c>
    </row>
    <row r="2817" spans="1:7">
      <c r="A2817" t="s">
        <v>348</v>
      </c>
      <c r="B2817">
        <v>93</v>
      </c>
      <c r="C2817" t="s">
        <v>39</v>
      </c>
      <c r="D2817">
        <v>4</v>
      </c>
      <c r="E2817">
        <v>3</v>
      </c>
      <c r="F2817" s="56">
        <v>42095</v>
      </c>
      <c r="G2817" s="57" t="s">
        <v>334</v>
      </c>
    </row>
    <row r="2818" spans="1:7">
      <c r="A2818" t="s">
        <v>348</v>
      </c>
      <c r="B2818">
        <v>93</v>
      </c>
      <c r="C2818" t="s">
        <v>39</v>
      </c>
      <c r="D2818">
        <v>4.125</v>
      </c>
      <c r="E2818">
        <v>3</v>
      </c>
      <c r="F2818" s="56">
        <v>42095</v>
      </c>
      <c r="G2818" s="57" t="s">
        <v>334</v>
      </c>
    </row>
    <row r="2819" spans="1:7">
      <c r="A2819" t="s">
        <v>348</v>
      </c>
      <c r="B2819">
        <v>93</v>
      </c>
      <c r="C2819" t="s">
        <v>39</v>
      </c>
      <c r="D2819">
        <v>4.25</v>
      </c>
      <c r="E2819">
        <v>3.5</v>
      </c>
      <c r="F2819" s="56">
        <v>42095</v>
      </c>
      <c r="G2819" s="57">
        <v>-1.1900917883153994</v>
      </c>
    </row>
    <row r="2820" spans="1:7">
      <c r="A2820" t="s">
        <v>348</v>
      </c>
      <c r="B2820">
        <v>93</v>
      </c>
      <c r="C2820" t="s">
        <v>39</v>
      </c>
      <c r="D2820">
        <v>4.375</v>
      </c>
      <c r="E2820">
        <v>3.5</v>
      </c>
      <c r="F2820" s="56">
        <v>42095</v>
      </c>
      <c r="G2820" s="57" t="s">
        <v>334</v>
      </c>
    </row>
    <row r="2821" spans="1:7">
      <c r="A2821" t="s">
        <v>348</v>
      </c>
      <c r="B2821">
        <v>93</v>
      </c>
      <c r="C2821" t="s">
        <v>39</v>
      </c>
      <c r="D2821">
        <v>4.5</v>
      </c>
      <c r="E2821">
        <v>3.5</v>
      </c>
      <c r="F2821" s="56">
        <v>42095</v>
      </c>
      <c r="G2821" s="57" t="s">
        <v>334</v>
      </c>
    </row>
    <row r="2822" spans="1:7">
      <c r="A2822" t="s">
        <v>348</v>
      </c>
      <c r="B2822">
        <v>93</v>
      </c>
      <c r="C2822" t="s">
        <v>39</v>
      </c>
      <c r="D2822">
        <v>4.625</v>
      </c>
      <c r="E2822">
        <v>3.5</v>
      </c>
      <c r="F2822" s="56">
        <v>42095</v>
      </c>
      <c r="G2822" s="57" t="s">
        <v>334</v>
      </c>
    </row>
    <row r="2823" spans="1:7">
      <c r="A2823" t="s">
        <v>348</v>
      </c>
      <c r="B2823">
        <v>93</v>
      </c>
      <c r="C2823" t="s">
        <v>39</v>
      </c>
      <c r="D2823">
        <v>4.75</v>
      </c>
      <c r="E2823">
        <v>4</v>
      </c>
      <c r="F2823" s="56">
        <v>42095</v>
      </c>
      <c r="G2823" s="57">
        <v>-1.2790727640374797</v>
      </c>
    </row>
    <row r="2824" spans="1:7">
      <c r="A2824" t="s">
        <v>348</v>
      </c>
      <c r="B2824">
        <v>93</v>
      </c>
      <c r="C2824" t="s">
        <v>39</v>
      </c>
      <c r="D2824">
        <v>2.75</v>
      </c>
      <c r="E2824">
        <v>2.5</v>
      </c>
      <c r="F2824" s="56">
        <v>42125</v>
      </c>
      <c r="G2824" s="57">
        <v>-1.0998386583487587</v>
      </c>
    </row>
    <row r="2825" spans="1:7">
      <c r="A2825" t="s">
        <v>348</v>
      </c>
      <c r="B2825">
        <v>93</v>
      </c>
      <c r="C2825" t="s">
        <v>39</v>
      </c>
      <c r="D2825">
        <v>2.875</v>
      </c>
      <c r="E2825">
        <v>2.5</v>
      </c>
      <c r="F2825" s="56">
        <v>42125</v>
      </c>
      <c r="G2825" s="57">
        <v>-0.6785878583487488</v>
      </c>
    </row>
    <row r="2826" spans="1:7">
      <c r="A2826" t="s">
        <v>348</v>
      </c>
      <c r="B2826">
        <v>93</v>
      </c>
      <c r="C2826" t="s">
        <v>39</v>
      </c>
      <c r="D2826">
        <v>3</v>
      </c>
      <c r="E2826">
        <v>2.5</v>
      </c>
      <c r="F2826" s="56">
        <v>42125</v>
      </c>
      <c r="G2826" s="57">
        <v>-0.27232155834875016</v>
      </c>
    </row>
    <row r="2827" spans="1:7">
      <c r="A2827" t="s">
        <v>348</v>
      </c>
      <c r="B2827">
        <v>93</v>
      </c>
      <c r="C2827" t="s">
        <v>39</v>
      </c>
      <c r="D2827">
        <v>3.125</v>
      </c>
      <c r="E2827">
        <v>2.5</v>
      </c>
      <c r="F2827" s="56">
        <v>42125</v>
      </c>
      <c r="G2827" s="57">
        <v>0.11529574165125211</v>
      </c>
    </row>
    <row r="2828" spans="1:7">
      <c r="A2828" t="s">
        <v>348</v>
      </c>
      <c r="B2828">
        <v>93</v>
      </c>
      <c r="C2828" t="s">
        <v>39</v>
      </c>
      <c r="D2828">
        <v>3.25</v>
      </c>
      <c r="E2828">
        <v>3</v>
      </c>
      <c r="F2828" s="56">
        <v>42125</v>
      </c>
      <c r="G2828" s="57">
        <v>-1.1369666472376281</v>
      </c>
    </row>
    <row r="2829" spans="1:7">
      <c r="A2829" t="s">
        <v>348</v>
      </c>
      <c r="B2829">
        <v>93</v>
      </c>
      <c r="C2829" t="s">
        <v>39</v>
      </c>
      <c r="D2829">
        <v>3.375</v>
      </c>
      <c r="E2829">
        <v>3</v>
      </c>
      <c r="F2829" s="56">
        <v>42125</v>
      </c>
      <c r="G2829" s="57">
        <v>-0.76088054723763321</v>
      </c>
    </row>
    <row r="2830" spans="1:7">
      <c r="A2830" t="s">
        <v>348</v>
      </c>
      <c r="B2830">
        <v>93</v>
      </c>
      <c r="C2830" t="s">
        <v>39</v>
      </c>
      <c r="D2830">
        <v>3.5</v>
      </c>
      <c r="E2830">
        <v>3</v>
      </c>
      <c r="F2830" s="56">
        <v>42125</v>
      </c>
      <c r="G2830" s="57">
        <v>-0.41947009917244316</v>
      </c>
    </row>
    <row r="2831" spans="1:7">
      <c r="A2831" t="s">
        <v>348</v>
      </c>
      <c r="B2831">
        <v>93</v>
      </c>
      <c r="C2831" t="s">
        <v>39</v>
      </c>
      <c r="D2831">
        <v>3.625</v>
      </c>
      <c r="E2831">
        <v>3</v>
      </c>
      <c r="F2831" s="56">
        <v>42125</v>
      </c>
      <c r="G2831" s="57">
        <v>-0.16684921485543214</v>
      </c>
    </row>
    <row r="2832" spans="1:7">
      <c r="A2832" t="s">
        <v>348</v>
      </c>
      <c r="B2832">
        <v>93</v>
      </c>
      <c r="C2832" t="s">
        <v>39</v>
      </c>
      <c r="D2832">
        <v>3.75</v>
      </c>
      <c r="E2832">
        <v>3.5</v>
      </c>
      <c r="F2832" s="56">
        <v>42125</v>
      </c>
      <c r="G2832" s="57">
        <v>-1.2777255731733419</v>
      </c>
    </row>
    <row r="2833" spans="1:7">
      <c r="A2833" t="s">
        <v>348</v>
      </c>
      <c r="B2833">
        <v>93</v>
      </c>
      <c r="C2833" t="s">
        <v>39</v>
      </c>
      <c r="D2833">
        <v>3.875</v>
      </c>
      <c r="E2833">
        <v>3.5</v>
      </c>
      <c r="F2833" s="56">
        <v>42125</v>
      </c>
      <c r="G2833" s="57">
        <v>-1.1044114403822078</v>
      </c>
    </row>
    <row r="2834" spans="1:7">
      <c r="A2834" t="s">
        <v>348</v>
      </c>
      <c r="B2834">
        <v>93</v>
      </c>
      <c r="C2834" t="s">
        <v>39</v>
      </c>
      <c r="D2834">
        <v>4</v>
      </c>
      <c r="E2834">
        <v>3.5</v>
      </c>
      <c r="F2834" s="56">
        <v>42125</v>
      </c>
      <c r="G2834" s="57">
        <v>-1.0658966923605107</v>
      </c>
    </row>
    <row r="2835" spans="1:7">
      <c r="A2835" t="s">
        <v>348</v>
      </c>
      <c r="B2835">
        <v>93</v>
      </c>
      <c r="C2835" t="s">
        <v>39</v>
      </c>
      <c r="D2835">
        <v>4.125</v>
      </c>
      <c r="E2835">
        <v>3.5</v>
      </c>
      <c r="F2835" s="56">
        <v>42125</v>
      </c>
      <c r="G2835" s="57">
        <v>-1.2279485587255579</v>
      </c>
    </row>
    <row r="2836" spans="1:7">
      <c r="A2836" t="s">
        <v>348</v>
      </c>
      <c r="B2836">
        <v>93</v>
      </c>
      <c r="C2836" t="s">
        <v>39</v>
      </c>
      <c r="D2836">
        <v>4.25</v>
      </c>
      <c r="E2836">
        <v>4</v>
      </c>
      <c r="F2836" s="56">
        <v>42125</v>
      </c>
      <c r="G2836" s="57">
        <v>-1.6789806772042937</v>
      </c>
    </row>
    <row r="2837" spans="1:7">
      <c r="A2837" t="s">
        <v>348</v>
      </c>
      <c r="B2837">
        <v>93</v>
      </c>
      <c r="C2837" t="s">
        <v>39</v>
      </c>
      <c r="D2837">
        <v>4.375</v>
      </c>
      <c r="E2837">
        <v>4</v>
      </c>
      <c r="F2837" s="56">
        <v>42125</v>
      </c>
      <c r="G2837" s="57">
        <v>-1.7790732997659404</v>
      </c>
    </row>
    <row r="2838" spans="1:7">
      <c r="A2838" t="s">
        <v>348</v>
      </c>
      <c r="B2838">
        <v>93</v>
      </c>
      <c r="C2838" t="s">
        <v>39</v>
      </c>
      <c r="D2838">
        <v>4.5</v>
      </c>
      <c r="E2838">
        <v>4</v>
      </c>
      <c r="F2838" s="56">
        <v>42125</v>
      </c>
      <c r="G2838" s="57">
        <v>-1.7790719884546036</v>
      </c>
    </row>
    <row r="2839" spans="1:7">
      <c r="A2839" t="s">
        <v>348</v>
      </c>
      <c r="B2839">
        <v>93</v>
      </c>
      <c r="C2839" t="s">
        <v>39</v>
      </c>
      <c r="D2839">
        <v>4.625</v>
      </c>
      <c r="E2839">
        <v>4</v>
      </c>
      <c r="F2839" s="56">
        <v>42125</v>
      </c>
      <c r="G2839" s="57">
        <v>-1.7790703214532613</v>
      </c>
    </row>
    <row r="2840" spans="1:7">
      <c r="A2840" t="s">
        <v>348</v>
      </c>
      <c r="B2840">
        <v>93</v>
      </c>
      <c r="C2840" t="s">
        <v>39</v>
      </c>
      <c r="D2840">
        <v>4.75</v>
      </c>
      <c r="E2840">
        <v>4.5</v>
      </c>
      <c r="F2840" s="56">
        <v>42125</v>
      </c>
      <c r="G2840" s="57">
        <v>-1.7679616529263598</v>
      </c>
    </row>
    <row r="2841" spans="1:7">
      <c r="A2841" t="s">
        <v>348</v>
      </c>
      <c r="B2841">
        <v>93</v>
      </c>
      <c r="C2841" t="s">
        <v>39</v>
      </c>
      <c r="D2841">
        <v>2.75</v>
      </c>
      <c r="E2841">
        <v>2</v>
      </c>
      <c r="F2841" s="56">
        <v>42125</v>
      </c>
      <c r="G2841" s="57">
        <v>-0.61094976945986446</v>
      </c>
    </row>
    <row r="2842" spans="1:7">
      <c r="A2842" t="s">
        <v>348</v>
      </c>
      <c r="B2842">
        <v>93</v>
      </c>
      <c r="C2842" t="s">
        <v>39</v>
      </c>
      <c r="D2842">
        <v>2.875</v>
      </c>
      <c r="E2842">
        <v>2</v>
      </c>
      <c r="F2842" s="56">
        <v>42125</v>
      </c>
      <c r="G2842" s="57" t="s">
        <v>334</v>
      </c>
    </row>
    <row r="2843" spans="1:7">
      <c r="A2843" t="s">
        <v>348</v>
      </c>
      <c r="B2843">
        <v>93</v>
      </c>
      <c r="C2843" t="s">
        <v>39</v>
      </c>
      <c r="D2843">
        <v>3</v>
      </c>
      <c r="E2843">
        <v>2</v>
      </c>
      <c r="F2843" s="56">
        <v>42125</v>
      </c>
      <c r="G2843" s="57" t="s">
        <v>334</v>
      </c>
    </row>
    <row r="2844" spans="1:7">
      <c r="A2844" t="s">
        <v>348</v>
      </c>
      <c r="B2844">
        <v>93</v>
      </c>
      <c r="C2844" t="s">
        <v>39</v>
      </c>
      <c r="D2844">
        <v>3.125</v>
      </c>
      <c r="E2844">
        <v>2</v>
      </c>
      <c r="F2844" s="56">
        <v>42125</v>
      </c>
      <c r="G2844" s="57" t="s">
        <v>334</v>
      </c>
    </row>
    <row r="2845" spans="1:7">
      <c r="A2845" t="s">
        <v>348</v>
      </c>
      <c r="B2845">
        <v>93</v>
      </c>
      <c r="C2845" t="s">
        <v>39</v>
      </c>
      <c r="D2845">
        <v>3.25</v>
      </c>
      <c r="E2845">
        <v>2.5</v>
      </c>
      <c r="F2845" s="56">
        <v>42125</v>
      </c>
      <c r="G2845" s="57">
        <v>-0.64807775834874803</v>
      </c>
    </row>
    <row r="2846" spans="1:7">
      <c r="A2846" t="s">
        <v>348</v>
      </c>
      <c r="B2846">
        <v>93</v>
      </c>
      <c r="C2846" t="s">
        <v>39</v>
      </c>
      <c r="D2846">
        <v>3.375</v>
      </c>
      <c r="E2846">
        <v>2.5</v>
      </c>
      <c r="F2846" s="56">
        <v>42125</v>
      </c>
      <c r="G2846" s="57" t="s">
        <v>334</v>
      </c>
    </row>
    <row r="2847" spans="1:7">
      <c r="A2847" t="s">
        <v>348</v>
      </c>
      <c r="B2847">
        <v>93</v>
      </c>
      <c r="C2847" t="s">
        <v>39</v>
      </c>
      <c r="D2847">
        <v>3.5</v>
      </c>
      <c r="E2847">
        <v>2.5</v>
      </c>
      <c r="F2847" s="56">
        <v>42125</v>
      </c>
      <c r="G2847" s="57" t="s">
        <v>334</v>
      </c>
    </row>
    <row r="2848" spans="1:7">
      <c r="A2848" t="s">
        <v>348</v>
      </c>
      <c r="B2848">
        <v>93</v>
      </c>
      <c r="C2848" t="s">
        <v>39</v>
      </c>
      <c r="D2848">
        <v>3.625</v>
      </c>
      <c r="E2848">
        <v>2.5</v>
      </c>
      <c r="F2848" s="56">
        <v>42125</v>
      </c>
      <c r="G2848" s="57" t="s">
        <v>334</v>
      </c>
    </row>
    <row r="2849" spans="1:7">
      <c r="A2849" t="s">
        <v>348</v>
      </c>
      <c r="B2849">
        <v>93</v>
      </c>
      <c r="C2849" t="s">
        <v>39</v>
      </c>
      <c r="D2849">
        <v>3.75</v>
      </c>
      <c r="E2849">
        <v>3</v>
      </c>
      <c r="F2849" s="56">
        <v>42125</v>
      </c>
      <c r="G2849" s="57">
        <v>-0.78883668428444764</v>
      </c>
    </row>
    <row r="2850" spans="1:7">
      <c r="A2850" t="s">
        <v>348</v>
      </c>
      <c r="B2850">
        <v>93</v>
      </c>
      <c r="C2850" t="s">
        <v>39</v>
      </c>
      <c r="D2850">
        <v>3.875</v>
      </c>
      <c r="E2850">
        <v>3</v>
      </c>
      <c r="F2850" s="56">
        <v>42125</v>
      </c>
      <c r="G2850" s="57" t="s">
        <v>334</v>
      </c>
    </row>
    <row r="2851" spans="1:7">
      <c r="A2851" t="s">
        <v>348</v>
      </c>
      <c r="B2851">
        <v>93</v>
      </c>
      <c r="C2851" t="s">
        <v>39</v>
      </c>
      <c r="D2851">
        <v>4</v>
      </c>
      <c r="E2851">
        <v>3</v>
      </c>
      <c r="F2851" s="56">
        <v>42125</v>
      </c>
      <c r="G2851" s="57" t="s">
        <v>334</v>
      </c>
    </row>
    <row r="2852" spans="1:7">
      <c r="A2852" t="s">
        <v>348</v>
      </c>
      <c r="B2852">
        <v>93</v>
      </c>
      <c r="C2852" t="s">
        <v>39</v>
      </c>
      <c r="D2852">
        <v>4.125</v>
      </c>
      <c r="E2852">
        <v>3</v>
      </c>
      <c r="F2852" s="56">
        <v>42125</v>
      </c>
      <c r="G2852" s="57" t="s">
        <v>334</v>
      </c>
    </row>
    <row r="2853" spans="1:7">
      <c r="A2853" t="s">
        <v>348</v>
      </c>
      <c r="B2853">
        <v>93</v>
      </c>
      <c r="C2853" t="s">
        <v>39</v>
      </c>
      <c r="D2853">
        <v>4.25</v>
      </c>
      <c r="E2853">
        <v>3.5</v>
      </c>
      <c r="F2853" s="56">
        <v>42125</v>
      </c>
      <c r="G2853" s="57">
        <v>-1.1900917883153994</v>
      </c>
    </row>
    <row r="2854" spans="1:7">
      <c r="A2854" t="s">
        <v>348</v>
      </c>
      <c r="B2854">
        <v>93</v>
      </c>
      <c r="C2854" t="s">
        <v>39</v>
      </c>
      <c r="D2854">
        <v>4.375</v>
      </c>
      <c r="E2854">
        <v>3.5</v>
      </c>
      <c r="F2854" s="56">
        <v>42125</v>
      </c>
      <c r="G2854" s="57" t="s">
        <v>334</v>
      </c>
    </row>
    <row r="2855" spans="1:7">
      <c r="A2855" t="s">
        <v>348</v>
      </c>
      <c r="B2855">
        <v>93</v>
      </c>
      <c r="C2855" t="s">
        <v>39</v>
      </c>
      <c r="D2855">
        <v>4.5</v>
      </c>
      <c r="E2855">
        <v>3.5</v>
      </c>
      <c r="F2855" s="56">
        <v>42125</v>
      </c>
      <c r="G2855" s="57" t="s">
        <v>334</v>
      </c>
    </row>
    <row r="2856" spans="1:7">
      <c r="A2856" t="s">
        <v>348</v>
      </c>
      <c r="B2856">
        <v>93</v>
      </c>
      <c r="C2856" t="s">
        <v>39</v>
      </c>
      <c r="D2856">
        <v>4.625</v>
      </c>
      <c r="E2856">
        <v>3.5</v>
      </c>
      <c r="F2856" s="56">
        <v>42125</v>
      </c>
      <c r="G2856" s="57" t="s">
        <v>334</v>
      </c>
    </row>
    <row r="2857" spans="1:7">
      <c r="A2857" t="s">
        <v>348</v>
      </c>
      <c r="B2857">
        <v>93</v>
      </c>
      <c r="C2857" t="s">
        <v>39</v>
      </c>
      <c r="D2857">
        <v>4.75</v>
      </c>
      <c r="E2857">
        <v>4</v>
      </c>
      <c r="F2857" s="56">
        <v>42125</v>
      </c>
      <c r="G2857" s="57">
        <v>-1.2790727640374797</v>
      </c>
    </row>
    <row r="2858" spans="1:7">
      <c r="A2858" t="s">
        <v>352</v>
      </c>
      <c r="B2858">
        <v>93</v>
      </c>
      <c r="C2858" t="s">
        <v>40</v>
      </c>
      <c r="D2858">
        <v>2.75</v>
      </c>
      <c r="E2858">
        <v>2.5</v>
      </c>
      <c r="F2858" s="56">
        <v>42095</v>
      </c>
      <c r="G2858" s="57">
        <v>-1.0998386583487445</v>
      </c>
    </row>
    <row r="2859" spans="1:7">
      <c r="A2859" t="s">
        <v>352</v>
      </c>
      <c r="B2859">
        <v>93</v>
      </c>
      <c r="C2859" t="s">
        <v>40</v>
      </c>
      <c r="D2859">
        <v>2.875</v>
      </c>
      <c r="E2859">
        <v>2.5</v>
      </c>
      <c r="F2859" s="56">
        <v>42095</v>
      </c>
      <c r="G2859" s="57">
        <v>-0.67858785834873458</v>
      </c>
    </row>
    <row r="2860" spans="1:7">
      <c r="A2860" t="s">
        <v>352</v>
      </c>
      <c r="B2860">
        <v>93</v>
      </c>
      <c r="C2860" t="s">
        <v>40</v>
      </c>
      <c r="D2860">
        <v>3</v>
      </c>
      <c r="E2860">
        <v>2.5</v>
      </c>
      <c r="F2860" s="56">
        <v>42095</v>
      </c>
      <c r="G2860" s="57">
        <v>-0.27232155834873595</v>
      </c>
    </row>
    <row r="2861" spans="1:7">
      <c r="A2861" t="s">
        <v>352</v>
      </c>
      <c r="B2861">
        <v>93</v>
      </c>
      <c r="C2861" t="s">
        <v>40</v>
      </c>
      <c r="D2861">
        <v>3.125</v>
      </c>
      <c r="E2861">
        <v>2.5</v>
      </c>
      <c r="F2861" s="56">
        <v>42095</v>
      </c>
      <c r="G2861" s="57">
        <v>0.11529574165126633</v>
      </c>
    </row>
    <row r="2862" spans="1:7">
      <c r="A2862" t="s">
        <v>352</v>
      </c>
      <c r="B2862">
        <v>93</v>
      </c>
      <c r="C2862" t="s">
        <v>40</v>
      </c>
      <c r="D2862">
        <v>3.25</v>
      </c>
      <c r="E2862">
        <v>3</v>
      </c>
      <c r="F2862" s="56">
        <v>42095</v>
      </c>
      <c r="G2862" s="57">
        <v>-1.1369666472376281</v>
      </c>
    </row>
    <row r="2863" spans="1:7">
      <c r="A2863" t="s">
        <v>352</v>
      </c>
      <c r="B2863">
        <v>93</v>
      </c>
      <c r="C2863" t="s">
        <v>40</v>
      </c>
      <c r="D2863">
        <v>3.375</v>
      </c>
      <c r="E2863">
        <v>3</v>
      </c>
      <c r="F2863" s="56">
        <v>42095</v>
      </c>
      <c r="G2863" s="57">
        <v>-0.76088054723763321</v>
      </c>
    </row>
    <row r="2864" spans="1:7">
      <c r="A2864" t="s">
        <v>352</v>
      </c>
      <c r="B2864">
        <v>93</v>
      </c>
      <c r="C2864" t="s">
        <v>40</v>
      </c>
      <c r="D2864">
        <v>3.5</v>
      </c>
      <c r="E2864">
        <v>3</v>
      </c>
      <c r="F2864" s="56">
        <v>42095</v>
      </c>
      <c r="G2864" s="57">
        <v>-0.41947009917244316</v>
      </c>
    </row>
    <row r="2865" spans="1:7">
      <c r="A2865" t="s">
        <v>352</v>
      </c>
      <c r="B2865">
        <v>93</v>
      </c>
      <c r="C2865" t="s">
        <v>40</v>
      </c>
      <c r="D2865">
        <v>3.625</v>
      </c>
      <c r="E2865">
        <v>3</v>
      </c>
      <c r="F2865" s="56">
        <v>42095</v>
      </c>
      <c r="G2865" s="57">
        <v>-0.16684921485543214</v>
      </c>
    </row>
    <row r="2866" spans="1:7">
      <c r="A2866" t="s">
        <v>352</v>
      </c>
      <c r="B2866">
        <v>93</v>
      </c>
      <c r="C2866" t="s">
        <v>40</v>
      </c>
      <c r="D2866">
        <v>3.75</v>
      </c>
      <c r="E2866">
        <v>3.5</v>
      </c>
      <c r="F2866" s="56">
        <v>42095</v>
      </c>
      <c r="G2866" s="57">
        <v>-1.2777255731733419</v>
      </c>
    </row>
    <row r="2867" spans="1:7">
      <c r="A2867" t="s">
        <v>352</v>
      </c>
      <c r="B2867">
        <v>93</v>
      </c>
      <c r="C2867" t="s">
        <v>40</v>
      </c>
      <c r="D2867">
        <v>3.875</v>
      </c>
      <c r="E2867">
        <v>3.5</v>
      </c>
      <c r="F2867" s="56">
        <v>42095</v>
      </c>
      <c r="G2867" s="57">
        <v>-1.1044114403822078</v>
      </c>
    </row>
    <row r="2868" spans="1:7">
      <c r="A2868" t="s">
        <v>352</v>
      </c>
      <c r="B2868">
        <v>93</v>
      </c>
      <c r="C2868" t="s">
        <v>40</v>
      </c>
      <c r="D2868">
        <v>4</v>
      </c>
      <c r="E2868">
        <v>3.5</v>
      </c>
      <c r="F2868" s="56">
        <v>42095</v>
      </c>
      <c r="G2868" s="57">
        <v>-1.0658966923605107</v>
      </c>
    </row>
    <row r="2869" spans="1:7">
      <c r="A2869" t="s">
        <v>352</v>
      </c>
      <c r="B2869">
        <v>93</v>
      </c>
      <c r="C2869" t="s">
        <v>40</v>
      </c>
      <c r="D2869">
        <v>4.125</v>
      </c>
      <c r="E2869">
        <v>3.5</v>
      </c>
      <c r="F2869" s="56">
        <v>42095</v>
      </c>
      <c r="G2869" s="57">
        <v>-1.2279485587255579</v>
      </c>
    </row>
    <row r="2870" spans="1:7">
      <c r="A2870" t="s">
        <v>352</v>
      </c>
      <c r="B2870">
        <v>93</v>
      </c>
      <c r="C2870" t="s">
        <v>40</v>
      </c>
      <c r="D2870">
        <v>4.25</v>
      </c>
      <c r="E2870">
        <v>4</v>
      </c>
      <c r="F2870" s="56">
        <v>42095</v>
      </c>
      <c r="G2870" s="57">
        <v>-1.6789806772042937</v>
      </c>
    </row>
    <row r="2871" spans="1:7">
      <c r="A2871" t="s">
        <v>352</v>
      </c>
      <c r="B2871">
        <v>93</v>
      </c>
      <c r="C2871" t="s">
        <v>40</v>
      </c>
      <c r="D2871">
        <v>4.375</v>
      </c>
      <c r="E2871">
        <v>4</v>
      </c>
      <c r="F2871" s="56">
        <v>42095</v>
      </c>
      <c r="G2871" s="57">
        <v>-1.7790732997659404</v>
      </c>
    </row>
    <row r="2872" spans="1:7">
      <c r="A2872" t="s">
        <v>352</v>
      </c>
      <c r="B2872">
        <v>93</v>
      </c>
      <c r="C2872" t="s">
        <v>40</v>
      </c>
      <c r="D2872">
        <v>4.5</v>
      </c>
      <c r="E2872">
        <v>4</v>
      </c>
      <c r="F2872" s="56">
        <v>42095</v>
      </c>
      <c r="G2872" s="57">
        <v>-1.7790719884546036</v>
      </c>
    </row>
    <row r="2873" spans="1:7">
      <c r="A2873" t="s">
        <v>352</v>
      </c>
      <c r="B2873">
        <v>93</v>
      </c>
      <c r="C2873" t="s">
        <v>40</v>
      </c>
      <c r="D2873">
        <v>4.625</v>
      </c>
      <c r="E2873">
        <v>4</v>
      </c>
      <c r="F2873" s="56">
        <v>42095</v>
      </c>
      <c r="G2873" s="57">
        <v>-1.7790703214532613</v>
      </c>
    </row>
    <row r="2874" spans="1:7">
      <c r="A2874" t="s">
        <v>352</v>
      </c>
      <c r="B2874">
        <v>93</v>
      </c>
      <c r="C2874" t="s">
        <v>40</v>
      </c>
      <c r="D2874">
        <v>4.75</v>
      </c>
      <c r="E2874">
        <v>4.5</v>
      </c>
      <c r="F2874" s="56">
        <v>42095</v>
      </c>
      <c r="G2874" s="57">
        <v>-1.7679616529263598</v>
      </c>
    </row>
    <row r="2875" spans="1:7">
      <c r="A2875" t="s">
        <v>352</v>
      </c>
      <c r="B2875">
        <v>93</v>
      </c>
      <c r="C2875" t="s">
        <v>40</v>
      </c>
      <c r="D2875">
        <v>2.75</v>
      </c>
      <c r="E2875">
        <v>2</v>
      </c>
      <c r="F2875" s="56">
        <v>42095</v>
      </c>
      <c r="G2875" s="57">
        <v>-0.61094976945986446</v>
      </c>
    </row>
    <row r="2876" spans="1:7">
      <c r="A2876" t="s">
        <v>352</v>
      </c>
      <c r="B2876">
        <v>93</v>
      </c>
      <c r="C2876" t="s">
        <v>40</v>
      </c>
      <c r="D2876">
        <v>2.875</v>
      </c>
      <c r="E2876">
        <v>2</v>
      </c>
      <c r="F2876" s="56">
        <v>42095</v>
      </c>
      <c r="G2876" s="57" t="s">
        <v>334</v>
      </c>
    </row>
    <row r="2877" spans="1:7">
      <c r="A2877" t="s">
        <v>352</v>
      </c>
      <c r="B2877">
        <v>93</v>
      </c>
      <c r="C2877" t="s">
        <v>40</v>
      </c>
      <c r="D2877">
        <v>3</v>
      </c>
      <c r="E2877">
        <v>2</v>
      </c>
      <c r="F2877" s="56">
        <v>42095</v>
      </c>
      <c r="G2877" s="57" t="s">
        <v>334</v>
      </c>
    </row>
    <row r="2878" spans="1:7">
      <c r="A2878" t="s">
        <v>352</v>
      </c>
      <c r="B2878">
        <v>93</v>
      </c>
      <c r="C2878" t="s">
        <v>40</v>
      </c>
      <c r="D2878">
        <v>3.125</v>
      </c>
      <c r="E2878">
        <v>2</v>
      </c>
      <c r="F2878" s="56">
        <v>42095</v>
      </c>
      <c r="G2878" s="57" t="s">
        <v>334</v>
      </c>
    </row>
    <row r="2879" spans="1:7">
      <c r="A2879" t="s">
        <v>352</v>
      </c>
      <c r="B2879">
        <v>93</v>
      </c>
      <c r="C2879" t="s">
        <v>40</v>
      </c>
      <c r="D2879">
        <v>3.25</v>
      </c>
      <c r="E2879">
        <v>2.5</v>
      </c>
      <c r="F2879" s="56">
        <v>42095</v>
      </c>
      <c r="G2879" s="57">
        <v>-0.64807775834873382</v>
      </c>
    </row>
    <row r="2880" spans="1:7">
      <c r="A2880" t="s">
        <v>352</v>
      </c>
      <c r="B2880">
        <v>93</v>
      </c>
      <c r="C2880" t="s">
        <v>40</v>
      </c>
      <c r="D2880">
        <v>3.375</v>
      </c>
      <c r="E2880">
        <v>2.5</v>
      </c>
      <c r="F2880" s="56">
        <v>42095</v>
      </c>
      <c r="G2880" s="57" t="s">
        <v>334</v>
      </c>
    </row>
    <row r="2881" spans="1:7">
      <c r="A2881" t="s">
        <v>352</v>
      </c>
      <c r="B2881">
        <v>93</v>
      </c>
      <c r="C2881" t="s">
        <v>40</v>
      </c>
      <c r="D2881">
        <v>3.5</v>
      </c>
      <c r="E2881">
        <v>2.5</v>
      </c>
      <c r="F2881" s="56">
        <v>42095</v>
      </c>
      <c r="G2881" s="57" t="s">
        <v>334</v>
      </c>
    </row>
    <row r="2882" spans="1:7">
      <c r="A2882" t="s">
        <v>352</v>
      </c>
      <c r="B2882">
        <v>93</v>
      </c>
      <c r="C2882" t="s">
        <v>40</v>
      </c>
      <c r="D2882">
        <v>3.625</v>
      </c>
      <c r="E2882">
        <v>2.5</v>
      </c>
      <c r="F2882" s="56">
        <v>42095</v>
      </c>
      <c r="G2882" s="57" t="s">
        <v>334</v>
      </c>
    </row>
    <row r="2883" spans="1:7">
      <c r="A2883" t="s">
        <v>352</v>
      </c>
      <c r="B2883">
        <v>93</v>
      </c>
      <c r="C2883" t="s">
        <v>40</v>
      </c>
      <c r="D2883">
        <v>3.75</v>
      </c>
      <c r="E2883">
        <v>3</v>
      </c>
      <c r="F2883" s="56">
        <v>42095</v>
      </c>
      <c r="G2883" s="57">
        <v>-0.78883668428444764</v>
      </c>
    </row>
    <row r="2884" spans="1:7">
      <c r="A2884" t="s">
        <v>352</v>
      </c>
      <c r="B2884">
        <v>93</v>
      </c>
      <c r="C2884" t="s">
        <v>40</v>
      </c>
      <c r="D2884">
        <v>3.875</v>
      </c>
      <c r="E2884">
        <v>3</v>
      </c>
      <c r="F2884" s="56">
        <v>42095</v>
      </c>
      <c r="G2884" s="57" t="s">
        <v>334</v>
      </c>
    </row>
    <row r="2885" spans="1:7">
      <c r="A2885" t="s">
        <v>352</v>
      </c>
      <c r="B2885">
        <v>93</v>
      </c>
      <c r="C2885" t="s">
        <v>40</v>
      </c>
      <c r="D2885">
        <v>4</v>
      </c>
      <c r="E2885">
        <v>3</v>
      </c>
      <c r="F2885" s="56">
        <v>42095</v>
      </c>
      <c r="G2885" s="57" t="s">
        <v>334</v>
      </c>
    </row>
    <row r="2886" spans="1:7">
      <c r="A2886" t="s">
        <v>352</v>
      </c>
      <c r="B2886">
        <v>93</v>
      </c>
      <c r="C2886" t="s">
        <v>40</v>
      </c>
      <c r="D2886">
        <v>4.125</v>
      </c>
      <c r="E2886">
        <v>3</v>
      </c>
      <c r="F2886" s="56">
        <v>42095</v>
      </c>
      <c r="G2886" s="57" t="s">
        <v>334</v>
      </c>
    </row>
    <row r="2887" spans="1:7">
      <c r="A2887" t="s">
        <v>352</v>
      </c>
      <c r="B2887">
        <v>93</v>
      </c>
      <c r="C2887" t="s">
        <v>40</v>
      </c>
      <c r="D2887">
        <v>4.25</v>
      </c>
      <c r="E2887">
        <v>3.5</v>
      </c>
      <c r="F2887" s="56">
        <v>42095</v>
      </c>
      <c r="G2887" s="57">
        <v>-1.1900917883153994</v>
      </c>
    </row>
    <row r="2888" spans="1:7">
      <c r="A2888" t="s">
        <v>352</v>
      </c>
      <c r="B2888">
        <v>93</v>
      </c>
      <c r="C2888" t="s">
        <v>40</v>
      </c>
      <c r="D2888">
        <v>4.375</v>
      </c>
      <c r="E2888">
        <v>3.5</v>
      </c>
      <c r="F2888" s="56">
        <v>42095</v>
      </c>
      <c r="G2888" s="57" t="s">
        <v>334</v>
      </c>
    </row>
    <row r="2889" spans="1:7">
      <c r="A2889" t="s">
        <v>352</v>
      </c>
      <c r="B2889">
        <v>93</v>
      </c>
      <c r="C2889" t="s">
        <v>40</v>
      </c>
      <c r="D2889">
        <v>4.5</v>
      </c>
      <c r="E2889">
        <v>3.5</v>
      </c>
      <c r="F2889" s="56">
        <v>42095</v>
      </c>
      <c r="G2889" s="57" t="s">
        <v>334</v>
      </c>
    </row>
    <row r="2890" spans="1:7">
      <c r="A2890" t="s">
        <v>352</v>
      </c>
      <c r="B2890">
        <v>93</v>
      </c>
      <c r="C2890" t="s">
        <v>40</v>
      </c>
      <c r="D2890">
        <v>4.625</v>
      </c>
      <c r="E2890">
        <v>3.5</v>
      </c>
      <c r="F2890" s="56">
        <v>42095</v>
      </c>
      <c r="G2890" s="57" t="s">
        <v>334</v>
      </c>
    </row>
    <row r="2891" spans="1:7">
      <c r="A2891" t="s">
        <v>352</v>
      </c>
      <c r="B2891">
        <v>93</v>
      </c>
      <c r="C2891" t="s">
        <v>40</v>
      </c>
      <c r="D2891">
        <v>4.75</v>
      </c>
      <c r="E2891">
        <v>4</v>
      </c>
      <c r="F2891" s="56">
        <v>42095</v>
      </c>
      <c r="G2891" s="57">
        <v>-1.2790727640374797</v>
      </c>
    </row>
    <row r="2892" spans="1:7">
      <c r="A2892" t="s">
        <v>352</v>
      </c>
      <c r="B2892">
        <v>93</v>
      </c>
      <c r="C2892" t="s">
        <v>40</v>
      </c>
      <c r="D2892">
        <v>2.75</v>
      </c>
      <c r="E2892">
        <v>2.5</v>
      </c>
      <c r="F2892" s="56">
        <v>42125</v>
      </c>
      <c r="G2892" s="57">
        <v>-1.0998386583487587</v>
      </c>
    </row>
    <row r="2893" spans="1:7">
      <c r="A2893" t="s">
        <v>352</v>
      </c>
      <c r="B2893">
        <v>93</v>
      </c>
      <c r="C2893" t="s">
        <v>40</v>
      </c>
      <c r="D2893">
        <v>2.875</v>
      </c>
      <c r="E2893">
        <v>2.5</v>
      </c>
      <c r="F2893" s="56">
        <v>42125</v>
      </c>
      <c r="G2893" s="57">
        <v>-0.6785878583487488</v>
      </c>
    </row>
    <row r="2894" spans="1:7">
      <c r="A2894" t="s">
        <v>352</v>
      </c>
      <c r="B2894">
        <v>93</v>
      </c>
      <c r="C2894" t="s">
        <v>40</v>
      </c>
      <c r="D2894">
        <v>3</v>
      </c>
      <c r="E2894">
        <v>2.5</v>
      </c>
      <c r="F2894" s="56">
        <v>42125</v>
      </c>
      <c r="G2894" s="57">
        <v>-0.27232155834875016</v>
      </c>
    </row>
    <row r="2895" spans="1:7">
      <c r="A2895" t="s">
        <v>352</v>
      </c>
      <c r="B2895">
        <v>93</v>
      </c>
      <c r="C2895" t="s">
        <v>40</v>
      </c>
      <c r="D2895">
        <v>3.125</v>
      </c>
      <c r="E2895">
        <v>2.5</v>
      </c>
      <c r="F2895" s="56">
        <v>42125</v>
      </c>
      <c r="G2895" s="57">
        <v>0.11529574165125211</v>
      </c>
    </row>
    <row r="2896" spans="1:7">
      <c r="A2896" t="s">
        <v>352</v>
      </c>
      <c r="B2896">
        <v>93</v>
      </c>
      <c r="C2896" t="s">
        <v>40</v>
      </c>
      <c r="D2896">
        <v>3.25</v>
      </c>
      <c r="E2896">
        <v>3</v>
      </c>
      <c r="F2896" s="56">
        <v>42125</v>
      </c>
      <c r="G2896" s="57">
        <v>-1.1369666472376281</v>
      </c>
    </row>
    <row r="2897" spans="1:7">
      <c r="A2897" t="s">
        <v>352</v>
      </c>
      <c r="B2897">
        <v>93</v>
      </c>
      <c r="C2897" t="s">
        <v>40</v>
      </c>
      <c r="D2897">
        <v>3.375</v>
      </c>
      <c r="E2897">
        <v>3</v>
      </c>
      <c r="F2897" s="56">
        <v>42125</v>
      </c>
      <c r="G2897" s="57">
        <v>-0.76088054723763321</v>
      </c>
    </row>
    <row r="2898" spans="1:7">
      <c r="A2898" t="s">
        <v>352</v>
      </c>
      <c r="B2898">
        <v>93</v>
      </c>
      <c r="C2898" t="s">
        <v>40</v>
      </c>
      <c r="D2898">
        <v>3.5</v>
      </c>
      <c r="E2898">
        <v>3</v>
      </c>
      <c r="F2898" s="56">
        <v>42125</v>
      </c>
      <c r="G2898" s="57">
        <v>-0.41947009917244316</v>
      </c>
    </row>
    <row r="2899" spans="1:7">
      <c r="A2899" t="s">
        <v>352</v>
      </c>
      <c r="B2899">
        <v>93</v>
      </c>
      <c r="C2899" t="s">
        <v>40</v>
      </c>
      <c r="D2899">
        <v>3.625</v>
      </c>
      <c r="E2899">
        <v>3</v>
      </c>
      <c r="F2899" s="56">
        <v>42125</v>
      </c>
      <c r="G2899" s="57">
        <v>-0.16684921485543214</v>
      </c>
    </row>
    <row r="2900" spans="1:7">
      <c r="A2900" t="s">
        <v>352</v>
      </c>
      <c r="B2900">
        <v>93</v>
      </c>
      <c r="C2900" t="s">
        <v>40</v>
      </c>
      <c r="D2900">
        <v>3.75</v>
      </c>
      <c r="E2900">
        <v>3.5</v>
      </c>
      <c r="F2900" s="56">
        <v>42125</v>
      </c>
      <c r="G2900" s="57">
        <v>-1.2777255731733419</v>
      </c>
    </row>
    <row r="2901" spans="1:7">
      <c r="A2901" t="s">
        <v>352</v>
      </c>
      <c r="B2901">
        <v>93</v>
      </c>
      <c r="C2901" t="s">
        <v>40</v>
      </c>
      <c r="D2901">
        <v>3.875</v>
      </c>
      <c r="E2901">
        <v>3.5</v>
      </c>
      <c r="F2901" s="56">
        <v>42125</v>
      </c>
      <c r="G2901" s="57">
        <v>-1.1044114403822078</v>
      </c>
    </row>
    <row r="2902" spans="1:7">
      <c r="A2902" t="s">
        <v>352</v>
      </c>
      <c r="B2902">
        <v>93</v>
      </c>
      <c r="C2902" t="s">
        <v>40</v>
      </c>
      <c r="D2902">
        <v>4</v>
      </c>
      <c r="E2902">
        <v>3.5</v>
      </c>
      <c r="F2902" s="56">
        <v>42125</v>
      </c>
      <c r="G2902" s="57">
        <v>-1.0658966923605107</v>
      </c>
    </row>
    <row r="2903" spans="1:7">
      <c r="A2903" t="s">
        <v>352</v>
      </c>
      <c r="B2903">
        <v>93</v>
      </c>
      <c r="C2903" t="s">
        <v>40</v>
      </c>
      <c r="D2903">
        <v>4.125</v>
      </c>
      <c r="E2903">
        <v>3.5</v>
      </c>
      <c r="F2903" s="56">
        <v>42125</v>
      </c>
      <c r="G2903" s="57">
        <v>-1.2279485587255579</v>
      </c>
    </row>
    <row r="2904" spans="1:7">
      <c r="A2904" t="s">
        <v>352</v>
      </c>
      <c r="B2904">
        <v>93</v>
      </c>
      <c r="C2904" t="s">
        <v>40</v>
      </c>
      <c r="D2904">
        <v>4.25</v>
      </c>
      <c r="E2904">
        <v>4</v>
      </c>
      <c r="F2904" s="56">
        <v>42125</v>
      </c>
      <c r="G2904" s="57">
        <v>-1.6789806772042937</v>
      </c>
    </row>
    <row r="2905" spans="1:7">
      <c r="A2905" t="s">
        <v>352</v>
      </c>
      <c r="B2905">
        <v>93</v>
      </c>
      <c r="C2905" t="s">
        <v>40</v>
      </c>
      <c r="D2905">
        <v>4.375</v>
      </c>
      <c r="E2905">
        <v>4</v>
      </c>
      <c r="F2905" s="56">
        <v>42125</v>
      </c>
      <c r="G2905" s="57">
        <v>-1.7790732997659404</v>
      </c>
    </row>
    <row r="2906" spans="1:7">
      <c r="A2906" t="s">
        <v>352</v>
      </c>
      <c r="B2906">
        <v>93</v>
      </c>
      <c r="C2906" t="s">
        <v>40</v>
      </c>
      <c r="D2906">
        <v>4.5</v>
      </c>
      <c r="E2906">
        <v>4</v>
      </c>
      <c r="F2906" s="56">
        <v>42125</v>
      </c>
      <c r="G2906" s="57">
        <v>-1.7790719884546036</v>
      </c>
    </row>
    <row r="2907" spans="1:7">
      <c r="A2907" t="s">
        <v>352</v>
      </c>
      <c r="B2907">
        <v>93</v>
      </c>
      <c r="C2907" t="s">
        <v>40</v>
      </c>
      <c r="D2907">
        <v>4.625</v>
      </c>
      <c r="E2907">
        <v>4</v>
      </c>
      <c r="F2907" s="56">
        <v>42125</v>
      </c>
      <c r="G2907" s="57">
        <v>-1.7790703214532613</v>
      </c>
    </row>
    <row r="2908" spans="1:7">
      <c r="A2908" t="s">
        <v>352</v>
      </c>
      <c r="B2908">
        <v>93</v>
      </c>
      <c r="C2908" t="s">
        <v>40</v>
      </c>
      <c r="D2908">
        <v>4.75</v>
      </c>
      <c r="E2908">
        <v>4.5</v>
      </c>
      <c r="F2908" s="56">
        <v>42125</v>
      </c>
      <c r="G2908" s="57">
        <v>-1.7679616529263598</v>
      </c>
    </row>
    <row r="2909" spans="1:7">
      <c r="A2909" t="s">
        <v>352</v>
      </c>
      <c r="B2909">
        <v>93</v>
      </c>
      <c r="C2909" t="s">
        <v>40</v>
      </c>
      <c r="D2909">
        <v>2.75</v>
      </c>
      <c r="E2909">
        <v>2</v>
      </c>
      <c r="F2909" s="56">
        <v>42125</v>
      </c>
      <c r="G2909" s="57">
        <v>-0.61094976945986446</v>
      </c>
    </row>
    <row r="2910" spans="1:7">
      <c r="A2910" t="s">
        <v>352</v>
      </c>
      <c r="B2910">
        <v>93</v>
      </c>
      <c r="C2910" t="s">
        <v>40</v>
      </c>
      <c r="D2910">
        <v>2.875</v>
      </c>
      <c r="E2910">
        <v>2</v>
      </c>
      <c r="F2910" s="56">
        <v>42125</v>
      </c>
      <c r="G2910" s="57" t="s">
        <v>334</v>
      </c>
    </row>
    <row r="2911" spans="1:7">
      <c r="A2911" t="s">
        <v>352</v>
      </c>
      <c r="B2911">
        <v>93</v>
      </c>
      <c r="C2911" t="s">
        <v>40</v>
      </c>
      <c r="D2911">
        <v>3</v>
      </c>
      <c r="E2911">
        <v>2</v>
      </c>
      <c r="F2911" s="56">
        <v>42125</v>
      </c>
      <c r="G2911" s="57" t="s">
        <v>334</v>
      </c>
    </row>
    <row r="2912" spans="1:7">
      <c r="A2912" t="s">
        <v>352</v>
      </c>
      <c r="B2912">
        <v>93</v>
      </c>
      <c r="C2912" t="s">
        <v>40</v>
      </c>
      <c r="D2912">
        <v>3.125</v>
      </c>
      <c r="E2912">
        <v>2</v>
      </c>
      <c r="F2912" s="56">
        <v>42125</v>
      </c>
      <c r="G2912" s="57" t="s">
        <v>334</v>
      </c>
    </row>
    <row r="2913" spans="1:7">
      <c r="A2913" t="s">
        <v>352</v>
      </c>
      <c r="B2913">
        <v>93</v>
      </c>
      <c r="C2913" t="s">
        <v>40</v>
      </c>
      <c r="D2913">
        <v>3.25</v>
      </c>
      <c r="E2913">
        <v>2.5</v>
      </c>
      <c r="F2913" s="56">
        <v>42125</v>
      </c>
      <c r="G2913" s="57">
        <v>-0.64807775834874803</v>
      </c>
    </row>
    <row r="2914" spans="1:7">
      <c r="A2914" t="s">
        <v>352</v>
      </c>
      <c r="B2914">
        <v>93</v>
      </c>
      <c r="C2914" t="s">
        <v>40</v>
      </c>
      <c r="D2914">
        <v>3.375</v>
      </c>
      <c r="E2914">
        <v>2.5</v>
      </c>
      <c r="F2914" s="56">
        <v>42125</v>
      </c>
      <c r="G2914" s="57" t="s">
        <v>334</v>
      </c>
    </row>
    <row r="2915" spans="1:7">
      <c r="A2915" t="s">
        <v>352</v>
      </c>
      <c r="B2915">
        <v>93</v>
      </c>
      <c r="C2915" t="s">
        <v>40</v>
      </c>
      <c r="D2915">
        <v>3.5</v>
      </c>
      <c r="E2915">
        <v>2.5</v>
      </c>
      <c r="F2915" s="56">
        <v>42125</v>
      </c>
      <c r="G2915" s="57" t="s">
        <v>334</v>
      </c>
    </row>
    <row r="2916" spans="1:7">
      <c r="A2916" t="s">
        <v>352</v>
      </c>
      <c r="B2916">
        <v>93</v>
      </c>
      <c r="C2916" t="s">
        <v>40</v>
      </c>
      <c r="D2916">
        <v>3.625</v>
      </c>
      <c r="E2916">
        <v>2.5</v>
      </c>
      <c r="F2916" s="56">
        <v>42125</v>
      </c>
      <c r="G2916" s="57" t="s">
        <v>334</v>
      </c>
    </row>
    <row r="2917" spans="1:7">
      <c r="A2917" t="s">
        <v>352</v>
      </c>
      <c r="B2917">
        <v>93</v>
      </c>
      <c r="C2917" t="s">
        <v>40</v>
      </c>
      <c r="D2917">
        <v>3.75</v>
      </c>
      <c r="E2917">
        <v>3</v>
      </c>
      <c r="F2917" s="56">
        <v>42125</v>
      </c>
      <c r="G2917" s="57">
        <v>-0.78883668428444764</v>
      </c>
    </row>
    <row r="2918" spans="1:7">
      <c r="A2918" t="s">
        <v>352</v>
      </c>
      <c r="B2918">
        <v>93</v>
      </c>
      <c r="C2918" t="s">
        <v>40</v>
      </c>
      <c r="D2918">
        <v>3.875</v>
      </c>
      <c r="E2918">
        <v>3</v>
      </c>
      <c r="F2918" s="56">
        <v>42125</v>
      </c>
      <c r="G2918" s="57" t="s">
        <v>334</v>
      </c>
    </row>
    <row r="2919" spans="1:7">
      <c r="A2919" t="s">
        <v>352</v>
      </c>
      <c r="B2919">
        <v>93</v>
      </c>
      <c r="C2919" t="s">
        <v>40</v>
      </c>
      <c r="D2919">
        <v>4</v>
      </c>
      <c r="E2919">
        <v>3</v>
      </c>
      <c r="F2919" s="56">
        <v>42125</v>
      </c>
      <c r="G2919" s="57" t="s">
        <v>334</v>
      </c>
    </row>
    <row r="2920" spans="1:7">
      <c r="A2920" t="s">
        <v>352</v>
      </c>
      <c r="B2920">
        <v>93</v>
      </c>
      <c r="C2920" t="s">
        <v>40</v>
      </c>
      <c r="D2920">
        <v>4.125</v>
      </c>
      <c r="E2920">
        <v>3</v>
      </c>
      <c r="F2920" s="56">
        <v>42125</v>
      </c>
      <c r="G2920" s="57" t="s">
        <v>334</v>
      </c>
    </row>
    <row r="2921" spans="1:7">
      <c r="A2921" t="s">
        <v>352</v>
      </c>
      <c r="B2921">
        <v>93</v>
      </c>
      <c r="C2921" t="s">
        <v>40</v>
      </c>
      <c r="D2921">
        <v>4.25</v>
      </c>
      <c r="E2921">
        <v>3.5</v>
      </c>
      <c r="F2921" s="56">
        <v>42125</v>
      </c>
      <c r="G2921" s="57">
        <v>-1.1900917883153994</v>
      </c>
    </row>
    <row r="2922" spans="1:7">
      <c r="A2922" t="s">
        <v>352</v>
      </c>
      <c r="B2922">
        <v>93</v>
      </c>
      <c r="C2922" t="s">
        <v>40</v>
      </c>
      <c r="D2922">
        <v>4.375</v>
      </c>
      <c r="E2922">
        <v>3.5</v>
      </c>
      <c r="F2922" s="56">
        <v>42125</v>
      </c>
      <c r="G2922" s="57" t="s">
        <v>334</v>
      </c>
    </row>
    <row r="2923" spans="1:7">
      <c r="A2923" t="s">
        <v>352</v>
      </c>
      <c r="B2923">
        <v>93</v>
      </c>
      <c r="C2923" t="s">
        <v>40</v>
      </c>
      <c r="D2923">
        <v>4.5</v>
      </c>
      <c r="E2923">
        <v>3.5</v>
      </c>
      <c r="F2923" s="56">
        <v>42125</v>
      </c>
      <c r="G2923" s="57" t="s">
        <v>334</v>
      </c>
    </row>
    <row r="2924" spans="1:7">
      <c r="A2924" t="s">
        <v>352</v>
      </c>
      <c r="B2924">
        <v>93</v>
      </c>
      <c r="C2924" t="s">
        <v>40</v>
      </c>
      <c r="D2924">
        <v>4.625</v>
      </c>
      <c r="E2924">
        <v>3.5</v>
      </c>
      <c r="F2924" s="56">
        <v>42125</v>
      </c>
      <c r="G2924" s="57" t="s">
        <v>334</v>
      </c>
    </row>
    <row r="2925" spans="1:7">
      <c r="A2925" t="s">
        <v>352</v>
      </c>
      <c r="B2925">
        <v>93</v>
      </c>
      <c r="C2925" t="s">
        <v>40</v>
      </c>
      <c r="D2925">
        <v>4.75</v>
      </c>
      <c r="E2925">
        <v>4</v>
      </c>
      <c r="F2925" s="56">
        <v>42125</v>
      </c>
      <c r="G2925" s="57">
        <v>-1.2790727640374797</v>
      </c>
    </row>
    <row r="2926" spans="1:7">
      <c r="A2926" t="s">
        <v>356</v>
      </c>
      <c r="B2926">
        <v>94</v>
      </c>
      <c r="C2926" t="s">
        <v>39</v>
      </c>
      <c r="D2926">
        <v>2.75</v>
      </c>
      <c r="E2926">
        <v>2.5</v>
      </c>
      <c r="F2926" s="56">
        <v>42095</v>
      </c>
      <c r="G2926" s="57">
        <v>-4.8853451583487413</v>
      </c>
    </row>
    <row r="2927" spans="1:7">
      <c r="A2927" t="s">
        <v>356</v>
      </c>
      <c r="B2927">
        <v>94</v>
      </c>
      <c r="C2927" t="s">
        <v>39</v>
      </c>
      <c r="D2927">
        <v>2.875</v>
      </c>
      <c r="E2927">
        <v>2.5</v>
      </c>
      <c r="F2927" s="56">
        <v>42095</v>
      </c>
      <c r="G2927" s="57">
        <v>-4.5573893583487433</v>
      </c>
    </row>
    <row r="2928" spans="1:7">
      <c r="A2928" t="s">
        <v>356</v>
      </c>
      <c r="B2928">
        <v>94</v>
      </c>
      <c r="C2928" t="s">
        <v>39</v>
      </c>
      <c r="D2928">
        <v>3</v>
      </c>
      <c r="E2928">
        <v>2.5</v>
      </c>
      <c r="F2928" s="56">
        <v>42095</v>
      </c>
      <c r="G2928" s="57">
        <v>-4.2624635583487418</v>
      </c>
    </row>
    <row r="2929" spans="1:7">
      <c r="A2929" t="s">
        <v>356</v>
      </c>
      <c r="B2929">
        <v>94</v>
      </c>
      <c r="C2929" t="s">
        <v>39</v>
      </c>
      <c r="D2929">
        <v>3.125</v>
      </c>
      <c r="E2929">
        <v>2.5</v>
      </c>
      <c r="F2929" s="56">
        <v>42095</v>
      </c>
      <c r="G2929" s="57">
        <v>-4.001287708348741</v>
      </c>
    </row>
    <row r="2930" spans="1:7">
      <c r="A2930" t="s">
        <v>356</v>
      </c>
      <c r="B2930">
        <v>94</v>
      </c>
      <c r="C2930" t="s">
        <v>39</v>
      </c>
      <c r="D2930">
        <v>3.25</v>
      </c>
      <c r="E2930">
        <v>3</v>
      </c>
      <c r="F2930" s="56">
        <v>42095</v>
      </c>
      <c r="G2930" s="57">
        <v>-2.872551843533933</v>
      </c>
    </row>
    <row r="2931" spans="1:7">
      <c r="A2931" t="s">
        <v>356</v>
      </c>
      <c r="B2931">
        <v>94</v>
      </c>
      <c r="C2931" t="s">
        <v>39</v>
      </c>
      <c r="D2931">
        <v>3.375</v>
      </c>
      <c r="E2931">
        <v>3</v>
      </c>
      <c r="F2931" s="56">
        <v>42095</v>
      </c>
      <c r="G2931" s="57">
        <v>-2.61614544353393</v>
      </c>
    </row>
    <row r="2932" spans="1:7">
      <c r="A2932" t="s">
        <v>356</v>
      </c>
      <c r="B2932">
        <v>94</v>
      </c>
      <c r="C2932" t="s">
        <v>39</v>
      </c>
      <c r="D2932">
        <v>3.5</v>
      </c>
      <c r="E2932">
        <v>3</v>
      </c>
      <c r="F2932" s="56">
        <v>42095</v>
      </c>
      <c r="G2932" s="57">
        <v>-2.3966383435339287</v>
      </c>
    </row>
    <row r="2933" spans="1:7">
      <c r="A2933" t="s">
        <v>356</v>
      </c>
      <c r="B2933">
        <v>94</v>
      </c>
      <c r="C2933" t="s">
        <v>39</v>
      </c>
      <c r="D2933">
        <v>3.625</v>
      </c>
      <c r="E2933">
        <v>3</v>
      </c>
      <c r="F2933" s="56">
        <v>42095</v>
      </c>
      <c r="G2933" s="57">
        <v>-2.2125954435339343</v>
      </c>
    </row>
    <row r="2934" spans="1:7">
      <c r="A2934" t="s">
        <v>356</v>
      </c>
      <c r="B2934">
        <v>94</v>
      </c>
      <c r="C2934" t="s">
        <v>39</v>
      </c>
      <c r="D2934">
        <v>3.75</v>
      </c>
      <c r="E2934">
        <v>3.5</v>
      </c>
      <c r="F2934" s="56">
        <v>42095</v>
      </c>
      <c r="G2934" s="57">
        <v>-3.2478175361265329</v>
      </c>
    </row>
    <row r="2935" spans="1:7">
      <c r="A2935" t="s">
        <v>356</v>
      </c>
      <c r="B2935">
        <v>94</v>
      </c>
      <c r="C2935" t="s">
        <v>39</v>
      </c>
      <c r="D2935">
        <v>3.875</v>
      </c>
      <c r="E2935">
        <v>3.5</v>
      </c>
      <c r="F2935" s="56">
        <v>42095</v>
      </c>
      <c r="G2935" s="57">
        <v>-3.0610664861265207</v>
      </c>
    </row>
    <row r="2936" spans="1:7">
      <c r="A2936" t="s">
        <v>356</v>
      </c>
      <c r="B2936">
        <v>94</v>
      </c>
      <c r="C2936" t="s">
        <v>39</v>
      </c>
      <c r="D2936">
        <v>4</v>
      </c>
      <c r="E2936">
        <v>3.5</v>
      </c>
      <c r="F2936" s="56">
        <v>42095</v>
      </c>
      <c r="G2936" s="57">
        <v>-2.9041988615880996</v>
      </c>
    </row>
    <row r="2937" spans="1:7">
      <c r="A2937" t="s">
        <v>356</v>
      </c>
      <c r="B2937">
        <v>94</v>
      </c>
      <c r="C2937" t="s">
        <v>39</v>
      </c>
      <c r="D2937">
        <v>4.125</v>
      </c>
      <c r="E2937">
        <v>3.5</v>
      </c>
      <c r="F2937" s="56">
        <v>42095</v>
      </c>
      <c r="G2937" s="57">
        <v>-2.8490416025709351</v>
      </c>
    </row>
    <row r="2938" spans="1:7">
      <c r="A2938" t="s">
        <v>356</v>
      </c>
      <c r="B2938">
        <v>94</v>
      </c>
      <c r="C2938" t="s">
        <v>39</v>
      </c>
      <c r="D2938">
        <v>4.25</v>
      </c>
      <c r="E2938">
        <v>4</v>
      </c>
      <c r="F2938" s="56">
        <v>42095</v>
      </c>
      <c r="G2938" s="57">
        <v>-3.370655029233717</v>
      </c>
    </row>
    <row r="2939" spans="1:7">
      <c r="A2939" t="s">
        <v>356</v>
      </c>
      <c r="B2939">
        <v>94</v>
      </c>
      <c r="C2939" t="s">
        <v>39</v>
      </c>
      <c r="D2939">
        <v>4.375</v>
      </c>
      <c r="E2939">
        <v>4</v>
      </c>
      <c r="F2939" s="56">
        <v>42095</v>
      </c>
      <c r="G2939" s="57">
        <v>-3.636657676292665</v>
      </c>
    </row>
    <row r="2940" spans="1:7">
      <c r="A2940" t="s">
        <v>356</v>
      </c>
      <c r="B2940">
        <v>94</v>
      </c>
      <c r="C2940" t="s">
        <v>39</v>
      </c>
      <c r="D2940">
        <v>4.5</v>
      </c>
      <c r="E2940">
        <v>4</v>
      </c>
      <c r="F2940" s="56">
        <v>42095</v>
      </c>
      <c r="G2940" s="57">
        <v>-3.619071960382322</v>
      </c>
    </row>
    <row r="2941" spans="1:7">
      <c r="A2941" t="s">
        <v>356</v>
      </c>
      <c r="B2941">
        <v>94</v>
      </c>
      <c r="C2941" t="s">
        <v>39</v>
      </c>
      <c r="D2941">
        <v>4.625</v>
      </c>
      <c r="E2941">
        <v>4</v>
      </c>
      <c r="F2941" s="56">
        <v>42095</v>
      </c>
      <c r="G2941" s="57">
        <v>-3.6754691227755041</v>
      </c>
    </row>
    <row r="2942" spans="1:7">
      <c r="A2942" t="s">
        <v>356</v>
      </c>
      <c r="B2942">
        <v>94</v>
      </c>
      <c r="C2942" t="s">
        <v>39</v>
      </c>
      <c r="D2942">
        <v>4.75</v>
      </c>
      <c r="E2942">
        <v>4.5</v>
      </c>
      <c r="F2942" s="56">
        <v>42095</v>
      </c>
      <c r="G2942" s="57">
        <v>-7.7102957938908787</v>
      </c>
    </row>
    <row r="2943" spans="1:7">
      <c r="A2943" t="s">
        <v>356</v>
      </c>
      <c r="B2943">
        <v>94</v>
      </c>
      <c r="C2943" t="s">
        <v>39</v>
      </c>
      <c r="D2943">
        <v>2.75</v>
      </c>
      <c r="E2943">
        <v>2</v>
      </c>
      <c r="F2943" s="56">
        <v>42095</v>
      </c>
      <c r="G2943" s="57">
        <v>-4.3964562694598612</v>
      </c>
    </row>
    <row r="2944" spans="1:7">
      <c r="A2944" t="s">
        <v>356</v>
      </c>
      <c r="B2944">
        <v>94</v>
      </c>
      <c r="C2944" t="s">
        <v>39</v>
      </c>
      <c r="D2944">
        <v>2.875</v>
      </c>
      <c r="E2944">
        <v>2</v>
      </c>
      <c r="F2944" s="56">
        <v>42095</v>
      </c>
      <c r="G2944" s="57" t="s">
        <v>334</v>
      </c>
    </row>
    <row r="2945" spans="1:7">
      <c r="A2945" t="s">
        <v>356</v>
      </c>
      <c r="B2945">
        <v>94</v>
      </c>
      <c r="C2945" t="s">
        <v>39</v>
      </c>
      <c r="D2945">
        <v>3</v>
      </c>
      <c r="E2945">
        <v>2</v>
      </c>
      <c r="F2945" s="56">
        <v>42095</v>
      </c>
      <c r="G2945" s="57" t="s">
        <v>334</v>
      </c>
    </row>
    <row r="2946" spans="1:7">
      <c r="A2946" t="s">
        <v>356</v>
      </c>
      <c r="B2946">
        <v>94</v>
      </c>
      <c r="C2946" t="s">
        <v>39</v>
      </c>
      <c r="D2946">
        <v>3.125</v>
      </c>
      <c r="E2946">
        <v>2</v>
      </c>
      <c r="F2946" s="56">
        <v>42095</v>
      </c>
      <c r="G2946" s="57" t="s">
        <v>334</v>
      </c>
    </row>
    <row r="2947" spans="1:7">
      <c r="A2947" t="s">
        <v>356</v>
      </c>
      <c r="B2947">
        <v>94</v>
      </c>
      <c r="C2947" t="s">
        <v>39</v>
      </c>
      <c r="D2947">
        <v>3.25</v>
      </c>
      <c r="E2947">
        <v>2.5</v>
      </c>
      <c r="F2947" s="56">
        <v>42095</v>
      </c>
      <c r="G2947" s="57">
        <v>-5.118616658348742</v>
      </c>
    </row>
    <row r="2948" spans="1:7">
      <c r="A2948" t="s">
        <v>356</v>
      </c>
      <c r="B2948">
        <v>94</v>
      </c>
      <c r="C2948" t="s">
        <v>39</v>
      </c>
      <c r="D2948">
        <v>3.375</v>
      </c>
      <c r="E2948">
        <v>2.5</v>
      </c>
      <c r="F2948" s="56">
        <v>42095</v>
      </c>
      <c r="G2948" s="57" t="s">
        <v>334</v>
      </c>
    </row>
    <row r="2949" spans="1:7">
      <c r="A2949" t="s">
        <v>356</v>
      </c>
      <c r="B2949">
        <v>94</v>
      </c>
      <c r="C2949" t="s">
        <v>39</v>
      </c>
      <c r="D2949">
        <v>3.5</v>
      </c>
      <c r="E2949">
        <v>2.5</v>
      </c>
      <c r="F2949" s="56">
        <v>42095</v>
      </c>
      <c r="G2949" s="57" t="s">
        <v>334</v>
      </c>
    </row>
    <row r="2950" spans="1:7">
      <c r="A2950" t="s">
        <v>356</v>
      </c>
      <c r="B2950">
        <v>94</v>
      </c>
      <c r="C2950" t="s">
        <v>39</v>
      </c>
      <c r="D2950">
        <v>3.625</v>
      </c>
      <c r="E2950">
        <v>2.5</v>
      </c>
      <c r="F2950" s="56">
        <v>42095</v>
      </c>
      <c r="G2950" s="57" t="s">
        <v>334</v>
      </c>
    </row>
    <row r="2951" spans="1:7">
      <c r="A2951" t="s">
        <v>356</v>
      </c>
      <c r="B2951">
        <v>94</v>
      </c>
      <c r="C2951" t="s">
        <v>39</v>
      </c>
      <c r="D2951">
        <v>3.75</v>
      </c>
      <c r="E2951">
        <v>3</v>
      </c>
      <c r="F2951" s="56">
        <v>42095</v>
      </c>
      <c r="G2951" s="57">
        <v>-2.7589286472376386</v>
      </c>
    </row>
    <row r="2952" spans="1:7">
      <c r="A2952" t="s">
        <v>356</v>
      </c>
      <c r="B2952">
        <v>94</v>
      </c>
      <c r="C2952" t="s">
        <v>39</v>
      </c>
      <c r="D2952">
        <v>3.875</v>
      </c>
      <c r="E2952">
        <v>3</v>
      </c>
      <c r="F2952" s="56">
        <v>42095</v>
      </c>
      <c r="G2952" s="57" t="s">
        <v>334</v>
      </c>
    </row>
    <row r="2953" spans="1:7">
      <c r="A2953" t="s">
        <v>356</v>
      </c>
      <c r="B2953">
        <v>94</v>
      </c>
      <c r="C2953" t="s">
        <v>39</v>
      </c>
      <c r="D2953">
        <v>4</v>
      </c>
      <c r="E2953">
        <v>3</v>
      </c>
      <c r="F2953" s="56">
        <v>42095</v>
      </c>
      <c r="G2953" s="57" t="s">
        <v>334</v>
      </c>
    </row>
    <row r="2954" spans="1:7">
      <c r="A2954" t="s">
        <v>356</v>
      </c>
      <c r="B2954">
        <v>94</v>
      </c>
      <c r="C2954" t="s">
        <v>39</v>
      </c>
      <c r="D2954">
        <v>4.125</v>
      </c>
      <c r="E2954">
        <v>3</v>
      </c>
      <c r="F2954" s="56">
        <v>42095</v>
      </c>
      <c r="G2954" s="57" t="s">
        <v>334</v>
      </c>
    </row>
    <row r="2955" spans="1:7">
      <c r="A2955" t="s">
        <v>356</v>
      </c>
      <c r="B2955">
        <v>94</v>
      </c>
      <c r="C2955" t="s">
        <v>39</v>
      </c>
      <c r="D2955">
        <v>4.25</v>
      </c>
      <c r="E2955">
        <v>3.5</v>
      </c>
      <c r="F2955" s="56">
        <v>42095</v>
      </c>
      <c r="G2955" s="57">
        <v>-2.8817661403448227</v>
      </c>
    </row>
    <row r="2956" spans="1:7">
      <c r="A2956" t="s">
        <v>356</v>
      </c>
      <c r="B2956">
        <v>94</v>
      </c>
      <c r="C2956" t="s">
        <v>39</v>
      </c>
      <c r="D2956">
        <v>4.375</v>
      </c>
      <c r="E2956">
        <v>3.5</v>
      </c>
      <c r="F2956" s="56">
        <v>42095</v>
      </c>
      <c r="G2956" s="57" t="s">
        <v>334</v>
      </c>
    </row>
    <row r="2957" spans="1:7">
      <c r="A2957" t="s">
        <v>356</v>
      </c>
      <c r="B2957">
        <v>94</v>
      </c>
      <c r="C2957" t="s">
        <v>39</v>
      </c>
      <c r="D2957">
        <v>4.5</v>
      </c>
      <c r="E2957">
        <v>3.5</v>
      </c>
      <c r="F2957" s="56">
        <v>42095</v>
      </c>
      <c r="G2957" s="57" t="s">
        <v>334</v>
      </c>
    </row>
    <row r="2958" spans="1:7">
      <c r="A2958" t="s">
        <v>356</v>
      </c>
      <c r="B2958">
        <v>94</v>
      </c>
      <c r="C2958" t="s">
        <v>39</v>
      </c>
      <c r="D2958">
        <v>4.625</v>
      </c>
      <c r="E2958">
        <v>3.5</v>
      </c>
      <c r="F2958" s="56">
        <v>42095</v>
      </c>
      <c r="G2958" s="57" t="s">
        <v>334</v>
      </c>
    </row>
    <row r="2959" spans="1:7">
      <c r="A2959" t="s">
        <v>356</v>
      </c>
      <c r="B2959">
        <v>94</v>
      </c>
      <c r="C2959" t="s">
        <v>39</v>
      </c>
      <c r="D2959">
        <v>4.75</v>
      </c>
      <c r="E2959">
        <v>4</v>
      </c>
      <c r="F2959" s="56">
        <v>42095</v>
      </c>
      <c r="G2959" s="57">
        <v>-3.443629127224221</v>
      </c>
    </row>
    <row r="2960" spans="1:7">
      <c r="A2960" t="s">
        <v>356</v>
      </c>
      <c r="B2960">
        <v>94</v>
      </c>
      <c r="C2960" t="s">
        <v>39</v>
      </c>
      <c r="D2960">
        <v>2.75</v>
      </c>
      <c r="E2960">
        <v>2.5</v>
      </c>
      <c r="F2960" s="56">
        <v>42125</v>
      </c>
      <c r="G2960" s="57">
        <v>-4.8853451583487555</v>
      </c>
    </row>
    <row r="2961" spans="1:7">
      <c r="A2961" t="s">
        <v>356</v>
      </c>
      <c r="B2961">
        <v>94</v>
      </c>
      <c r="C2961" t="s">
        <v>39</v>
      </c>
      <c r="D2961">
        <v>2.875</v>
      </c>
      <c r="E2961">
        <v>2.5</v>
      </c>
      <c r="F2961" s="56">
        <v>42125</v>
      </c>
      <c r="G2961" s="57">
        <v>-4.5573893583487575</v>
      </c>
    </row>
    <row r="2962" spans="1:7">
      <c r="A2962" t="s">
        <v>356</v>
      </c>
      <c r="B2962">
        <v>94</v>
      </c>
      <c r="C2962" t="s">
        <v>39</v>
      </c>
      <c r="D2962">
        <v>3</v>
      </c>
      <c r="E2962">
        <v>2.5</v>
      </c>
      <c r="F2962" s="56">
        <v>42125</v>
      </c>
      <c r="G2962" s="57">
        <v>-4.262463558348756</v>
      </c>
    </row>
    <row r="2963" spans="1:7">
      <c r="A2963" t="s">
        <v>356</v>
      </c>
      <c r="B2963">
        <v>94</v>
      </c>
      <c r="C2963" t="s">
        <v>39</v>
      </c>
      <c r="D2963">
        <v>3.125</v>
      </c>
      <c r="E2963">
        <v>2.5</v>
      </c>
      <c r="F2963" s="56">
        <v>42125</v>
      </c>
      <c r="G2963" s="57">
        <v>-4.0012877083487552</v>
      </c>
    </row>
    <row r="2964" spans="1:7">
      <c r="A2964" t="s">
        <v>356</v>
      </c>
      <c r="B2964">
        <v>94</v>
      </c>
      <c r="C2964" t="s">
        <v>39</v>
      </c>
      <c r="D2964">
        <v>3.25</v>
      </c>
      <c r="E2964">
        <v>3</v>
      </c>
      <c r="F2964" s="56">
        <v>42125</v>
      </c>
      <c r="G2964" s="57">
        <v>-2.872551843533933</v>
      </c>
    </row>
    <row r="2965" spans="1:7">
      <c r="A2965" t="s">
        <v>356</v>
      </c>
      <c r="B2965">
        <v>94</v>
      </c>
      <c r="C2965" t="s">
        <v>39</v>
      </c>
      <c r="D2965">
        <v>3.375</v>
      </c>
      <c r="E2965">
        <v>3</v>
      </c>
      <c r="F2965" s="56">
        <v>42125</v>
      </c>
      <c r="G2965" s="57">
        <v>-2.61614544353393</v>
      </c>
    </row>
    <row r="2966" spans="1:7">
      <c r="A2966" t="s">
        <v>356</v>
      </c>
      <c r="B2966">
        <v>94</v>
      </c>
      <c r="C2966" t="s">
        <v>39</v>
      </c>
      <c r="D2966">
        <v>3.5</v>
      </c>
      <c r="E2966">
        <v>3</v>
      </c>
      <c r="F2966" s="56">
        <v>42125</v>
      </c>
      <c r="G2966" s="57">
        <v>-2.3966383435339287</v>
      </c>
    </row>
    <row r="2967" spans="1:7">
      <c r="A2967" t="s">
        <v>356</v>
      </c>
      <c r="B2967">
        <v>94</v>
      </c>
      <c r="C2967" t="s">
        <v>39</v>
      </c>
      <c r="D2967">
        <v>3.625</v>
      </c>
      <c r="E2967">
        <v>3</v>
      </c>
      <c r="F2967" s="56">
        <v>42125</v>
      </c>
      <c r="G2967" s="57">
        <v>-2.2125954435339343</v>
      </c>
    </row>
    <row r="2968" spans="1:7">
      <c r="A2968" t="s">
        <v>356</v>
      </c>
      <c r="B2968">
        <v>94</v>
      </c>
      <c r="C2968" t="s">
        <v>39</v>
      </c>
      <c r="D2968">
        <v>3.75</v>
      </c>
      <c r="E2968">
        <v>3.5</v>
      </c>
      <c r="F2968" s="56">
        <v>42125</v>
      </c>
      <c r="G2968" s="57">
        <v>-3.2478175361265329</v>
      </c>
    </row>
    <row r="2969" spans="1:7">
      <c r="A2969" t="s">
        <v>356</v>
      </c>
      <c r="B2969">
        <v>94</v>
      </c>
      <c r="C2969" t="s">
        <v>39</v>
      </c>
      <c r="D2969">
        <v>3.875</v>
      </c>
      <c r="E2969">
        <v>3.5</v>
      </c>
      <c r="F2969" s="56">
        <v>42125</v>
      </c>
      <c r="G2969" s="57">
        <v>-3.0610664861265207</v>
      </c>
    </row>
    <row r="2970" spans="1:7">
      <c r="A2970" t="s">
        <v>356</v>
      </c>
      <c r="B2970">
        <v>94</v>
      </c>
      <c r="C2970" t="s">
        <v>39</v>
      </c>
      <c r="D2970">
        <v>4</v>
      </c>
      <c r="E2970">
        <v>3.5</v>
      </c>
      <c r="F2970" s="56">
        <v>42125</v>
      </c>
      <c r="G2970" s="57">
        <v>-2.9041988615880996</v>
      </c>
    </row>
    <row r="2971" spans="1:7">
      <c r="A2971" t="s">
        <v>356</v>
      </c>
      <c r="B2971">
        <v>94</v>
      </c>
      <c r="C2971" t="s">
        <v>39</v>
      </c>
      <c r="D2971">
        <v>4.125</v>
      </c>
      <c r="E2971">
        <v>3.5</v>
      </c>
      <c r="F2971" s="56">
        <v>42125</v>
      </c>
      <c r="G2971" s="57">
        <v>-2.8490416025709351</v>
      </c>
    </row>
    <row r="2972" spans="1:7">
      <c r="A2972" t="s">
        <v>356</v>
      </c>
      <c r="B2972">
        <v>94</v>
      </c>
      <c r="C2972" t="s">
        <v>39</v>
      </c>
      <c r="D2972">
        <v>4.25</v>
      </c>
      <c r="E2972">
        <v>4</v>
      </c>
      <c r="F2972" s="56">
        <v>42125</v>
      </c>
      <c r="G2972" s="57">
        <v>-3.370655029233717</v>
      </c>
    </row>
    <row r="2973" spans="1:7">
      <c r="A2973" t="s">
        <v>356</v>
      </c>
      <c r="B2973">
        <v>94</v>
      </c>
      <c r="C2973" t="s">
        <v>39</v>
      </c>
      <c r="D2973">
        <v>4.375</v>
      </c>
      <c r="E2973">
        <v>4</v>
      </c>
      <c r="F2973" s="56">
        <v>42125</v>
      </c>
      <c r="G2973" s="57">
        <v>-3.636657676292665</v>
      </c>
    </row>
    <row r="2974" spans="1:7">
      <c r="A2974" t="s">
        <v>356</v>
      </c>
      <c r="B2974">
        <v>94</v>
      </c>
      <c r="C2974" t="s">
        <v>39</v>
      </c>
      <c r="D2974">
        <v>4.5</v>
      </c>
      <c r="E2974">
        <v>4</v>
      </c>
      <c r="F2974" s="56">
        <v>42125</v>
      </c>
      <c r="G2974" s="57">
        <v>-3.619071960382322</v>
      </c>
    </row>
    <row r="2975" spans="1:7">
      <c r="A2975" t="s">
        <v>356</v>
      </c>
      <c r="B2975">
        <v>94</v>
      </c>
      <c r="C2975" t="s">
        <v>39</v>
      </c>
      <c r="D2975">
        <v>4.625</v>
      </c>
      <c r="E2975">
        <v>4</v>
      </c>
      <c r="F2975" s="56">
        <v>42125</v>
      </c>
      <c r="G2975" s="57">
        <v>-3.6754691227755041</v>
      </c>
    </row>
    <row r="2976" spans="1:7">
      <c r="A2976" t="s">
        <v>356</v>
      </c>
      <c r="B2976">
        <v>94</v>
      </c>
      <c r="C2976" t="s">
        <v>39</v>
      </c>
      <c r="D2976">
        <v>4.75</v>
      </c>
      <c r="E2976">
        <v>4.5</v>
      </c>
      <c r="F2976" s="56">
        <v>42125</v>
      </c>
      <c r="G2976" s="57">
        <v>-7.7102957938908787</v>
      </c>
    </row>
    <row r="2977" spans="1:7">
      <c r="A2977" t="s">
        <v>356</v>
      </c>
      <c r="B2977">
        <v>94</v>
      </c>
      <c r="C2977" t="s">
        <v>39</v>
      </c>
      <c r="D2977">
        <v>2.75</v>
      </c>
      <c r="E2977">
        <v>2</v>
      </c>
      <c r="F2977" s="56">
        <v>42125</v>
      </c>
      <c r="G2977" s="57">
        <v>-4.3964562694598612</v>
      </c>
    </row>
    <row r="2978" spans="1:7">
      <c r="A2978" t="s">
        <v>356</v>
      </c>
      <c r="B2978">
        <v>94</v>
      </c>
      <c r="C2978" t="s">
        <v>39</v>
      </c>
      <c r="D2978">
        <v>2.875</v>
      </c>
      <c r="E2978">
        <v>2</v>
      </c>
      <c r="F2978" s="56">
        <v>42125</v>
      </c>
      <c r="G2978" s="57" t="s">
        <v>334</v>
      </c>
    </row>
    <row r="2979" spans="1:7">
      <c r="A2979" t="s">
        <v>356</v>
      </c>
      <c r="B2979">
        <v>94</v>
      </c>
      <c r="C2979" t="s">
        <v>39</v>
      </c>
      <c r="D2979">
        <v>3</v>
      </c>
      <c r="E2979">
        <v>2</v>
      </c>
      <c r="F2979" s="56">
        <v>42125</v>
      </c>
      <c r="G2979" s="57" t="s">
        <v>334</v>
      </c>
    </row>
    <row r="2980" spans="1:7">
      <c r="A2980" t="s">
        <v>356</v>
      </c>
      <c r="B2980">
        <v>94</v>
      </c>
      <c r="C2980" t="s">
        <v>39</v>
      </c>
      <c r="D2980">
        <v>3.125</v>
      </c>
      <c r="E2980">
        <v>2</v>
      </c>
      <c r="F2980" s="56">
        <v>42125</v>
      </c>
      <c r="G2980" s="57" t="s">
        <v>334</v>
      </c>
    </row>
    <row r="2981" spans="1:7">
      <c r="A2981" t="s">
        <v>356</v>
      </c>
      <c r="B2981">
        <v>94</v>
      </c>
      <c r="C2981" t="s">
        <v>39</v>
      </c>
      <c r="D2981">
        <v>3.25</v>
      </c>
      <c r="E2981">
        <v>2.5</v>
      </c>
      <c r="F2981" s="56">
        <v>42125</v>
      </c>
      <c r="G2981" s="57">
        <v>-5.1186166583487562</v>
      </c>
    </row>
    <row r="2982" spans="1:7">
      <c r="A2982" t="s">
        <v>356</v>
      </c>
      <c r="B2982">
        <v>94</v>
      </c>
      <c r="C2982" t="s">
        <v>39</v>
      </c>
      <c r="D2982">
        <v>3.375</v>
      </c>
      <c r="E2982">
        <v>2.5</v>
      </c>
      <c r="F2982" s="56">
        <v>42125</v>
      </c>
      <c r="G2982" s="57" t="s">
        <v>334</v>
      </c>
    </row>
    <row r="2983" spans="1:7">
      <c r="A2983" t="s">
        <v>356</v>
      </c>
      <c r="B2983">
        <v>94</v>
      </c>
      <c r="C2983" t="s">
        <v>39</v>
      </c>
      <c r="D2983">
        <v>3.5</v>
      </c>
      <c r="E2983">
        <v>2.5</v>
      </c>
      <c r="F2983" s="56">
        <v>42125</v>
      </c>
      <c r="G2983" s="57" t="s">
        <v>334</v>
      </c>
    </row>
    <row r="2984" spans="1:7">
      <c r="A2984" t="s">
        <v>356</v>
      </c>
      <c r="B2984">
        <v>94</v>
      </c>
      <c r="C2984" t="s">
        <v>39</v>
      </c>
      <c r="D2984">
        <v>3.625</v>
      </c>
      <c r="E2984">
        <v>2.5</v>
      </c>
      <c r="F2984" s="56">
        <v>42125</v>
      </c>
      <c r="G2984" s="57" t="s">
        <v>334</v>
      </c>
    </row>
    <row r="2985" spans="1:7">
      <c r="A2985" t="s">
        <v>356</v>
      </c>
      <c r="B2985">
        <v>94</v>
      </c>
      <c r="C2985" t="s">
        <v>39</v>
      </c>
      <c r="D2985">
        <v>3.75</v>
      </c>
      <c r="E2985">
        <v>3</v>
      </c>
      <c r="F2985" s="56">
        <v>42125</v>
      </c>
      <c r="G2985" s="57">
        <v>-2.7589286472376386</v>
      </c>
    </row>
    <row r="2986" spans="1:7">
      <c r="A2986" t="s">
        <v>356</v>
      </c>
      <c r="B2986">
        <v>94</v>
      </c>
      <c r="C2986" t="s">
        <v>39</v>
      </c>
      <c r="D2986">
        <v>3.875</v>
      </c>
      <c r="E2986">
        <v>3</v>
      </c>
      <c r="F2986" s="56">
        <v>42125</v>
      </c>
      <c r="G2986" s="57" t="s">
        <v>334</v>
      </c>
    </row>
    <row r="2987" spans="1:7">
      <c r="A2987" t="s">
        <v>356</v>
      </c>
      <c r="B2987">
        <v>94</v>
      </c>
      <c r="C2987" t="s">
        <v>39</v>
      </c>
      <c r="D2987">
        <v>4</v>
      </c>
      <c r="E2987">
        <v>3</v>
      </c>
      <c r="F2987" s="56">
        <v>42125</v>
      </c>
      <c r="G2987" s="57" t="s">
        <v>334</v>
      </c>
    </row>
    <row r="2988" spans="1:7">
      <c r="A2988" t="s">
        <v>356</v>
      </c>
      <c r="B2988">
        <v>94</v>
      </c>
      <c r="C2988" t="s">
        <v>39</v>
      </c>
      <c r="D2988">
        <v>4.125</v>
      </c>
      <c r="E2988">
        <v>3</v>
      </c>
      <c r="F2988" s="56">
        <v>42125</v>
      </c>
      <c r="G2988" s="57" t="s">
        <v>334</v>
      </c>
    </row>
    <row r="2989" spans="1:7">
      <c r="A2989" t="s">
        <v>356</v>
      </c>
      <c r="B2989">
        <v>94</v>
      </c>
      <c r="C2989" t="s">
        <v>39</v>
      </c>
      <c r="D2989">
        <v>4.25</v>
      </c>
      <c r="E2989">
        <v>3.5</v>
      </c>
      <c r="F2989" s="56">
        <v>42125</v>
      </c>
      <c r="G2989" s="57">
        <v>-2.8817661403448227</v>
      </c>
    </row>
    <row r="2990" spans="1:7">
      <c r="A2990" t="s">
        <v>356</v>
      </c>
      <c r="B2990">
        <v>94</v>
      </c>
      <c r="C2990" t="s">
        <v>39</v>
      </c>
      <c r="D2990">
        <v>4.375</v>
      </c>
      <c r="E2990">
        <v>3.5</v>
      </c>
      <c r="F2990" s="56">
        <v>42125</v>
      </c>
      <c r="G2990" s="57" t="s">
        <v>334</v>
      </c>
    </row>
    <row r="2991" spans="1:7">
      <c r="A2991" t="s">
        <v>356</v>
      </c>
      <c r="B2991">
        <v>94</v>
      </c>
      <c r="C2991" t="s">
        <v>39</v>
      </c>
      <c r="D2991">
        <v>4.5</v>
      </c>
      <c r="E2991">
        <v>3.5</v>
      </c>
      <c r="F2991" s="56">
        <v>42125</v>
      </c>
      <c r="G2991" s="57" t="s">
        <v>334</v>
      </c>
    </row>
    <row r="2992" spans="1:7">
      <c r="A2992" t="s">
        <v>356</v>
      </c>
      <c r="B2992">
        <v>94</v>
      </c>
      <c r="C2992" t="s">
        <v>39</v>
      </c>
      <c r="D2992">
        <v>4.625</v>
      </c>
      <c r="E2992">
        <v>3.5</v>
      </c>
      <c r="F2992" s="56">
        <v>42125</v>
      </c>
      <c r="G2992" s="57" t="s">
        <v>334</v>
      </c>
    </row>
    <row r="2993" spans="1:7">
      <c r="A2993" t="s">
        <v>356</v>
      </c>
      <c r="B2993">
        <v>94</v>
      </c>
      <c r="C2993" t="s">
        <v>39</v>
      </c>
      <c r="D2993">
        <v>4.75</v>
      </c>
      <c r="E2993">
        <v>4</v>
      </c>
      <c r="F2993" s="56">
        <v>42125</v>
      </c>
      <c r="G2993" s="57">
        <v>-3.443629127224221</v>
      </c>
    </row>
    <row r="2994" spans="1:7">
      <c r="A2994" t="s">
        <v>332</v>
      </c>
      <c r="B2994">
        <v>65</v>
      </c>
      <c r="C2994" t="s">
        <v>39</v>
      </c>
      <c r="D2994">
        <v>3.25</v>
      </c>
      <c r="E2994">
        <v>3</v>
      </c>
      <c r="F2994" s="56">
        <v>42095</v>
      </c>
      <c r="G2994" s="57">
        <v>-1.800135247237634</v>
      </c>
    </row>
    <row r="2995" spans="1:7">
      <c r="A2995" t="s">
        <v>332</v>
      </c>
      <c r="B2995">
        <v>65</v>
      </c>
      <c r="C2995" t="s">
        <v>39</v>
      </c>
      <c r="D2995">
        <v>3.375</v>
      </c>
      <c r="E2995">
        <v>3</v>
      </c>
      <c r="F2995" s="56">
        <v>42095</v>
      </c>
      <c r="G2995" s="57">
        <v>-1.2424023472376291</v>
      </c>
    </row>
    <row r="2996" spans="1:7">
      <c r="A2996" t="s">
        <v>332</v>
      </c>
      <c r="B2996">
        <v>65</v>
      </c>
      <c r="C2996" t="s">
        <v>39</v>
      </c>
      <c r="D2996">
        <v>3.5</v>
      </c>
      <c r="E2996">
        <v>3</v>
      </c>
      <c r="F2996" s="56">
        <v>42095</v>
      </c>
      <c r="G2996" s="57">
        <v>-0.69451084723763756</v>
      </c>
    </row>
    <row r="2997" spans="1:7">
      <c r="A2997" t="s">
        <v>332</v>
      </c>
      <c r="B2997">
        <v>65</v>
      </c>
      <c r="C2997" t="s">
        <v>39</v>
      </c>
      <c r="D2997">
        <v>3.625</v>
      </c>
      <c r="E2997">
        <v>3</v>
      </c>
      <c r="F2997" s="56">
        <v>42095</v>
      </c>
      <c r="G2997" s="57">
        <v>-0.15651494723763903</v>
      </c>
    </row>
    <row r="2998" spans="1:7">
      <c r="A2998" t="s">
        <v>332</v>
      </c>
      <c r="B2998">
        <v>65</v>
      </c>
      <c r="C2998" t="s">
        <v>39</v>
      </c>
      <c r="D2998">
        <v>3.75</v>
      </c>
      <c r="E2998">
        <v>3.5</v>
      </c>
      <c r="F2998" s="56">
        <v>42095</v>
      </c>
      <c r="G2998" s="57">
        <v>-1.8204672361265324</v>
      </c>
    </row>
    <row r="2999" spans="1:7">
      <c r="A2999" t="s">
        <v>332</v>
      </c>
      <c r="B2999">
        <v>65</v>
      </c>
      <c r="C2999" t="s">
        <v>39</v>
      </c>
      <c r="D2999">
        <v>3.875</v>
      </c>
      <c r="E2999">
        <v>3.5</v>
      </c>
      <c r="F2999" s="56">
        <v>42095</v>
      </c>
      <c r="G2999" s="57">
        <v>-1.2829386361265307</v>
      </c>
    </row>
    <row r="3000" spans="1:7">
      <c r="A3000" t="s">
        <v>332</v>
      </c>
      <c r="B3000">
        <v>65</v>
      </c>
      <c r="C3000" t="s">
        <v>39</v>
      </c>
      <c r="D3000">
        <v>4</v>
      </c>
      <c r="E3000">
        <v>3.5</v>
      </c>
      <c r="F3000" s="56">
        <v>42095</v>
      </c>
      <c r="G3000" s="57">
        <v>-0.7603557361265274</v>
      </c>
    </row>
    <row r="3001" spans="1:7">
      <c r="A3001" t="s">
        <v>332</v>
      </c>
      <c r="B3001">
        <v>65</v>
      </c>
      <c r="C3001" t="s">
        <v>39</v>
      </c>
      <c r="D3001">
        <v>4.125</v>
      </c>
      <c r="E3001">
        <v>3.5</v>
      </c>
      <c r="F3001" s="56">
        <v>42095</v>
      </c>
      <c r="G3001" s="57">
        <v>-0.30964684804744991</v>
      </c>
    </row>
    <row r="3002" spans="1:7">
      <c r="A3002" t="s">
        <v>332</v>
      </c>
      <c r="B3002">
        <v>65</v>
      </c>
      <c r="C3002" t="s">
        <v>39</v>
      </c>
      <c r="D3002">
        <v>4.25</v>
      </c>
      <c r="E3002">
        <v>4</v>
      </c>
      <c r="F3002" s="56">
        <v>42095</v>
      </c>
      <c r="G3002" s="57">
        <v>-1.8563725231881847</v>
      </c>
    </row>
    <row r="3003" spans="1:7">
      <c r="A3003" t="s">
        <v>332</v>
      </c>
      <c r="B3003">
        <v>65</v>
      </c>
      <c r="C3003" t="s">
        <v>39</v>
      </c>
      <c r="D3003">
        <v>4.375</v>
      </c>
      <c r="E3003">
        <v>4</v>
      </c>
      <c r="F3003" s="56">
        <v>42095</v>
      </c>
      <c r="G3003" s="57">
        <v>-1.3996898958566391</v>
      </c>
    </row>
    <row r="3004" spans="1:7">
      <c r="A3004" t="s">
        <v>332</v>
      </c>
      <c r="B3004">
        <v>65</v>
      </c>
      <c r="C3004" t="s">
        <v>39</v>
      </c>
      <c r="D3004">
        <v>4.5</v>
      </c>
      <c r="E3004">
        <v>4</v>
      </c>
      <c r="F3004" s="56">
        <v>42095</v>
      </c>
      <c r="G3004" s="57">
        <v>-1.0652509431504882</v>
      </c>
    </row>
    <row r="3005" spans="1:7">
      <c r="A3005" t="s">
        <v>332</v>
      </c>
      <c r="B3005">
        <v>65</v>
      </c>
      <c r="C3005" t="s">
        <v>39</v>
      </c>
      <c r="D3005">
        <v>4.625</v>
      </c>
      <c r="E3005">
        <v>4</v>
      </c>
      <c r="F3005" s="56">
        <v>42095</v>
      </c>
      <c r="G3005" s="57">
        <v>-0.90864804639298313</v>
      </c>
    </row>
    <row r="3006" spans="1:7">
      <c r="A3006" t="s">
        <v>332</v>
      </c>
      <c r="B3006">
        <v>65</v>
      </c>
      <c r="C3006" t="s">
        <v>39</v>
      </c>
      <c r="D3006">
        <v>4.75</v>
      </c>
      <c r="E3006">
        <v>4.5</v>
      </c>
      <c r="F3006" s="56">
        <v>42095</v>
      </c>
      <c r="G3006" s="57">
        <v>-2.1623301668484771</v>
      </c>
    </row>
    <row r="3007" spans="1:7">
      <c r="A3007" t="s">
        <v>332</v>
      </c>
      <c r="B3007">
        <v>65</v>
      </c>
      <c r="C3007" t="s">
        <v>39</v>
      </c>
      <c r="D3007">
        <v>4.875</v>
      </c>
      <c r="E3007">
        <v>4.5</v>
      </c>
      <c r="F3007" s="56">
        <v>42095</v>
      </c>
      <c r="G3007" s="57">
        <v>-2.09221529766819</v>
      </c>
    </row>
    <row r="3008" spans="1:7">
      <c r="A3008" t="s">
        <v>332</v>
      </c>
      <c r="B3008">
        <v>65</v>
      </c>
      <c r="C3008" t="s">
        <v>39</v>
      </c>
      <c r="D3008">
        <v>5</v>
      </c>
      <c r="E3008">
        <v>4.5</v>
      </c>
      <c r="F3008" s="56">
        <v>42095</v>
      </c>
      <c r="G3008" s="57">
        <v>-2.2351266523114361</v>
      </c>
    </row>
    <row r="3009" spans="1:7">
      <c r="A3009" t="s">
        <v>332</v>
      </c>
      <c r="B3009">
        <v>65</v>
      </c>
      <c r="C3009" t="s">
        <v>39</v>
      </c>
      <c r="D3009">
        <v>5.125</v>
      </c>
      <c r="E3009">
        <v>4.5</v>
      </c>
      <c r="F3009" s="56">
        <v>42095</v>
      </c>
      <c r="G3009" s="57">
        <v>-2.6179621176755177</v>
      </c>
    </row>
    <row r="3010" spans="1:7">
      <c r="A3010" t="s">
        <v>332</v>
      </c>
      <c r="B3010">
        <v>65</v>
      </c>
      <c r="C3010" t="s">
        <v>39</v>
      </c>
      <c r="D3010">
        <v>5.25</v>
      </c>
      <c r="E3010">
        <v>5</v>
      </c>
      <c r="F3010" s="56">
        <v>42095</v>
      </c>
      <c r="G3010" s="57">
        <v>-2.5868487273270375</v>
      </c>
    </row>
    <row r="3011" spans="1:7">
      <c r="A3011" t="s">
        <v>332</v>
      </c>
      <c r="B3011">
        <v>65</v>
      </c>
      <c r="C3011" t="s">
        <v>39</v>
      </c>
      <c r="D3011">
        <v>3.25</v>
      </c>
      <c r="E3011">
        <v>2.5</v>
      </c>
      <c r="F3011" s="56">
        <v>42095</v>
      </c>
      <c r="G3011" s="57">
        <v>-1.3112463583487539</v>
      </c>
    </row>
    <row r="3012" spans="1:7">
      <c r="A3012" t="s">
        <v>332</v>
      </c>
      <c r="B3012">
        <v>65</v>
      </c>
      <c r="C3012" t="s">
        <v>39</v>
      </c>
      <c r="D3012">
        <v>3.375</v>
      </c>
      <c r="E3012">
        <v>2.5</v>
      </c>
      <c r="F3012" s="56">
        <v>42095</v>
      </c>
      <c r="G3012" s="57" t="s">
        <v>334</v>
      </c>
    </row>
    <row r="3013" spans="1:7">
      <c r="A3013" t="s">
        <v>332</v>
      </c>
      <c r="B3013">
        <v>65</v>
      </c>
      <c r="C3013" t="s">
        <v>39</v>
      </c>
      <c r="D3013">
        <v>3.5</v>
      </c>
      <c r="E3013">
        <v>2.5</v>
      </c>
      <c r="F3013" s="56">
        <v>42095</v>
      </c>
      <c r="G3013" s="57" t="s">
        <v>334</v>
      </c>
    </row>
    <row r="3014" spans="1:7">
      <c r="A3014" t="s">
        <v>332</v>
      </c>
      <c r="B3014">
        <v>65</v>
      </c>
      <c r="C3014" t="s">
        <v>39</v>
      </c>
      <c r="D3014">
        <v>3.625</v>
      </c>
      <c r="E3014">
        <v>2.5</v>
      </c>
      <c r="F3014" s="56">
        <v>42095</v>
      </c>
      <c r="G3014" s="57" t="s">
        <v>334</v>
      </c>
    </row>
    <row r="3015" spans="1:7">
      <c r="A3015" t="s">
        <v>332</v>
      </c>
      <c r="B3015">
        <v>65</v>
      </c>
      <c r="C3015" t="s">
        <v>39</v>
      </c>
      <c r="D3015">
        <v>3.75</v>
      </c>
      <c r="E3015">
        <v>3</v>
      </c>
      <c r="F3015" s="56">
        <v>42095</v>
      </c>
      <c r="G3015" s="57">
        <v>-1.3315783472376381</v>
      </c>
    </row>
    <row r="3016" spans="1:7">
      <c r="A3016" t="s">
        <v>332</v>
      </c>
      <c r="B3016">
        <v>65</v>
      </c>
      <c r="C3016" t="s">
        <v>39</v>
      </c>
      <c r="D3016">
        <v>3.875</v>
      </c>
      <c r="E3016">
        <v>3</v>
      </c>
      <c r="F3016" s="56">
        <v>42095</v>
      </c>
      <c r="G3016" s="57" t="s">
        <v>334</v>
      </c>
    </row>
    <row r="3017" spans="1:7">
      <c r="A3017" t="s">
        <v>332</v>
      </c>
      <c r="B3017">
        <v>65</v>
      </c>
      <c r="C3017" t="s">
        <v>39</v>
      </c>
      <c r="D3017">
        <v>4</v>
      </c>
      <c r="E3017">
        <v>3</v>
      </c>
      <c r="F3017" s="56">
        <v>42095</v>
      </c>
      <c r="G3017" s="57" t="s">
        <v>334</v>
      </c>
    </row>
    <row r="3018" spans="1:7">
      <c r="A3018" t="s">
        <v>332</v>
      </c>
      <c r="B3018">
        <v>65</v>
      </c>
      <c r="C3018" t="s">
        <v>39</v>
      </c>
      <c r="D3018">
        <v>4.125</v>
      </c>
      <c r="E3018">
        <v>3</v>
      </c>
      <c r="F3018" s="56">
        <v>42095</v>
      </c>
      <c r="G3018" s="57" t="s">
        <v>334</v>
      </c>
    </row>
    <row r="3019" spans="1:7">
      <c r="A3019" t="s">
        <v>332</v>
      </c>
      <c r="B3019">
        <v>65</v>
      </c>
      <c r="C3019" t="s">
        <v>39</v>
      </c>
      <c r="D3019">
        <v>4.25</v>
      </c>
      <c r="E3019">
        <v>3.5</v>
      </c>
      <c r="F3019" s="56">
        <v>42095</v>
      </c>
      <c r="G3019" s="57">
        <v>-1.3674836342992904</v>
      </c>
    </row>
    <row r="3020" spans="1:7">
      <c r="A3020" t="s">
        <v>332</v>
      </c>
      <c r="B3020">
        <v>65</v>
      </c>
      <c r="C3020" t="s">
        <v>39</v>
      </c>
      <c r="D3020">
        <v>4.375</v>
      </c>
      <c r="E3020">
        <v>3.5</v>
      </c>
      <c r="F3020" s="56">
        <v>42095</v>
      </c>
      <c r="G3020" s="57" t="s">
        <v>334</v>
      </c>
    </row>
    <row r="3021" spans="1:7">
      <c r="A3021" t="s">
        <v>332</v>
      </c>
      <c r="B3021">
        <v>65</v>
      </c>
      <c r="C3021" t="s">
        <v>39</v>
      </c>
      <c r="D3021">
        <v>4.5</v>
      </c>
      <c r="E3021">
        <v>3.5</v>
      </c>
      <c r="F3021" s="56">
        <v>42095</v>
      </c>
      <c r="G3021" s="57" t="s">
        <v>334</v>
      </c>
    </row>
    <row r="3022" spans="1:7">
      <c r="A3022" t="s">
        <v>332</v>
      </c>
      <c r="B3022">
        <v>65</v>
      </c>
      <c r="C3022" t="s">
        <v>39</v>
      </c>
      <c r="D3022">
        <v>4.625</v>
      </c>
      <c r="E3022">
        <v>3.5</v>
      </c>
      <c r="F3022" s="56">
        <v>42095</v>
      </c>
      <c r="G3022" s="57" t="s">
        <v>334</v>
      </c>
    </row>
    <row r="3023" spans="1:7">
      <c r="A3023" t="s">
        <v>332</v>
      </c>
      <c r="B3023">
        <v>65</v>
      </c>
      <c r="C3023" t="s">
        <v>39</v>
      </c>
      <c r="D3023">
        <v>4.75</v>
      </c>
      <c r="E3023">
        <v>4</v>
      </c>
      <c r="F3023" s="56">
        <v>42095</v>
      </c>
      <c r="G3023" s="57">
        <v>-1.6734412779595971</v>
      </c>
    </row>
    <row r="3024" spans="1:7">
      <c r="A3024" t="s">
        <v>332</v>
      </c>
      <c r="B3024">
        <v>65</v>
      </c>
      <c r="C3024" t="s">
        <v>39</v>
      </c>
      <c r="D3024">
        <v>4.875</v>
      </c>
      <c r="E3024">
        <v>4</v>
      </c>
      <c r="F3024" s="56">
        <v>42095</v>
      </c>
      <c r="G3024" s="57" t="s">
        <v>334</v>
      </c>
    </row>
    <row r="3025" spans="1:7">
      <c r="A3025" t="s">
        <v>332</v>
      </c>
      <c r="B3025">
        <v>65</v>
      </c>
      <c r="C3025" t="s">
        <v>39</v>
      </c>
      <c r="D3025">
        <v>5</v>
      </c>
      <c r="E3025">
        <v>4</v>
      </c>
      <c r="F3025" s="56">
        <v>42095</v>
      </c>
      <c r="G3025" s="57" t="s">
        <v>334</v>
      </c>
    </row>
    <row r="3026" spans="1:7">
      <c r="A3026" t="s">
        <v>332</v>
      </c>
      <c r="B3026">
        <v>65</v>
      </c>
      <c r="C3026" t="s">
        <v>39</v>
      </c>
      <c r="D3026">
        <v>5.125</v>
      </c>
      <c r="E3026">
        <v>4</v>
      </c>
      <c r="F3026" s="56">
        <v>42095</v>
      </c>
      <c r="G3026" s="57" t="s">
        <v>334</v>
      </c>
    </row>
    <row r="3027" spans="1:7">
      <c r="A3027" t="s">
        <v>332</v>
      </c>
      <c r="B3027">
        <v>65</v>
      </c>
      <c r="C3027" t="s">
        <v>39</v>
      </c>
      <c r="D3027">
        <v>5.25</v>
      </c>
      <c r="E3027">
        <v>4.5</v>
      </c>
      <c r="F3027" s="56">
        <v>42095</v>
      </c>
      <c r="G3027" s="57">
        <v>-2.0979598384381433</v>
      </c>
    </row>
    <row r="3028" spans="1:7">
      <c r="A3028" t="s">
        <v>332</v>
      </c>
      <c r="B3028">
        <v>65</v>
      </c>
      <c r="C3028" t="s">
        <v>39</v>
      </c>
      <c r="D3028">
        <v>3.25</v>
      </c>
      <c r="E3028">
        <v>3</v>
      </c>
      <c r="F3028" s="56">
        <v>42125</v>
      </c>
      <c r="G3028" s="57">
        <v>-1.800135247237634</v>
      </c>
    </row>
    <row r="3029" spans="1:7">
      <c r="A3029" t="s">
        <v>332</v>
      </c>
      <c r="B3029">
        <v>65</v>
      </c>
      <c r="C3029" t="s">
        <v>39</v>
      </c>
      <c r="D3029">
        <v>3.375</v>
      </c>
      <c r="E3029">
        <v>3</v>
      </c>
      <c r="F3029" s="56">
        <v>42125</v>
      </c>
      <c r="G3029" s="57">
        <v>-1.2424023472376291</v>
      </c>
    </row>
    <row r="3030" spans="1:7">
      <c r="A3030" t="s">
        <v>332</v>
      </c>
      <c r="B3030">
        <v>65</v>
      </c>
      <c r="C3030" t="s">
        <v>39</v>
      </c>
      <c r="D3030">
        <v>3.5</v>
      </c>
      <c r="E3030">
        <v>3</v>
      </c>
      <c r="F3030" s="56">
        <v>42125</v>
      </c>
      <c r="G3030" s="57">
        <v>-0.69451084723763756</v>
      </c>
    </row>
    <row r="3031" spans="1:7">
      <c r="A3031" t="s">
        <v>332</v>
      </c>
      <c r="B3031">
        <v>65</v>
      </c>
      <c r="C3031" t="s">
        <v>39</v>
      </c>
      <c r="D3031">
        <v>3.625</v>
      </c>
      <c r="E3031">
        <v>3</v>
      </c>
      <c r="F3031" s="56">
        <v>42125</v>
      </c>
      <c r="G3031" s="57">
        <v>-0.15651494723763903</v>
      </c>
    </row>
    <row r="3032" spans="1:7">
      <c r="A3032" t="s">
        <v>332</v>
      </c>
      <c r="B3032">
        <v>65</v>
      </c>
      <c r="C3032" t="s">
        <v>39</v>
      </c>
      <c r="D3032">
        <v>3.75</v>
      </c>
      <c r="E3032">
        <v>3.5</v>
      </c>
      <c r="F3032" s="56">
        <v>42125</v>
      </c>
      <c r="G3032" s="57">
        <v>-1.8204672361265182</v>
      </c>
    </row>
    <row r="3033" spans="1:7">
      <c r="A3033" t="s">
        <v>332</v>
      </c>
      <c r="B3033">
        <v>65</v>
      </c>
      <c r="C3033" t="s">
        <v>39</v>
      </c>
      <c r="D3033">
        <v>3.875</v>
      </c>
      <c r="E3033">
        <v>3.5</v>
      </c>
      <c r="F3033" s="56">
        <v>42125</v>
      </c>
      <c r="G3033" s="57">
        <v>-1.2829386361265165</v>
      </c>
    </row>
    <row r="3034" spans="1:7">
      <c r="A3034" t="s">
        <v>332</v>
      </c>
      <c r="B3034">
        <v>65</v>
      </c>
      <c r="C3034" t="s">
        <v>39</v>
      </c>
      <c r="D3034">
        <v>4</v>
      </c>
      <c r="E3034">
        <v>3.5</v>
      </c>
      <c r="F3034" s="56">
        <v>42125</v>
      </c>
      <c r="G3034" s="57">
        <v>-0.76035573612651319</v>
      </c>
    </row>
    <row r="3035" spans="1:7">
      <c r="A3035" t="s">
        <v>332</v>
      </c>
      <c r="B3035">
        <v>65</v>
      </c>
      <c r="C3035" t="s">
        <v>39</v>
      </c>
      <c r="D3035">
        <v>4.125</v>
      </c>
      <c r="E3035">
        <v>3.5</v>
      </c>
      <c r="F3035" s="56">
        <v>42125</v>
      </c>
      <c r="G3035" s="57">
        <v>-0.3096468480474357</v>
      </c>
    </row>
    <row r="3036" spans="1:7">
      <c r="A3036" t="s">
        <v>332</v>
      </c>
      <c r="B3036">
        <v>65</v>
      </c>
      <c r="C3036" t="s">
        <v>39</v>
      </c>
      <c r="D3036">
        <v>4.25</v>
      </c>
      <c r="E3036">
        <v>4</v>
      </c>
      <c r="F3036" s="56">
        <v>42125</v>
      </c>
      <c r="G3036" s="57">
        <v>-1.8563725231881705</v>
      </c>
    </row>
    <row r="3037" spans="1:7">
      <c r="A3037" t="s">
        <v>332</v>
      </c>
      <c r="B3037">
        <v>65</v>
      </c>
      <c r="C3037" t="s">
        <v>39</v>
      </c>
      <c r="D3037">
        <v>4.375</v>
      </c>
      <c r="E3037">
        <v>4</v>
      </c>
      <c r="F3037" s="56">
        <v>42125</v>
      </c>
      <c r="G3037" s="57">
        <v>-1.3996898958566248</v>
      </c>
    </row>
    <row r="3038" spans="1:7">
      <c r="A3038" t="s">
        <v>332</v>
      </c>
      <c r="B3038">
        <v>65</v>
      </c>
      <c r="C3038" t="s">
        <v>39</v>
      </c>
      <c r="D3038">
        <v>4.5</v>
      </c>
      <c r="E3038">
        <v>4</v>
      </c>
      <c r="F3038" s="56">
        <v>42125</v>
      </c>
      <c r="G3038" s="57">
        <v>-1.065250943150474</v>
      </c>
    </row>
    <row r="3039" spans="1:7">
      <c r="A3039" t="s">
        <v>332</v>
      </c>
      <c r="B3039">
        <v>65</v>
      </c>
      <c r="C3039" t="s">
        <v>39</v>
      </c>
      <c r="D3039">
        <v>4.625</v>
      </c>
      <c r="E3039">
        <v>4</v>
      </c>
      <c r="F3039" s="56">
        <v>42125</v>
      </c>
      <c r="G3039" s="57">
        <v>-0.90864804639296892</v>
      </c>
    </row>
    <row r="3040" spans="1:7">
      <c r="A3040" t="s">
        <v>332</v>
      </c>
      <c r="B3040">
        <v>65</v>
      </c>
      <c r="C3040" t="s">
        <v>39</v>
      </c>
      <c r="D3040">
        <v>4.75</v>
      </c>
      <c r="E3040">
        <v>4.5</v>
      </c>
      <c r="F3040" s="56">
        <v>42125</v>
      </c>
      <c r="G3040" s="57">
        <v>-2.1623301668484771</v>
      </c>
    </row>
    <row r="3041" spans="1:7">
      <c r="A3041" t="s">
        <v>332</v>
      </c>
      <c r="B3041">
        <v>65</v>
      </c>
      <c r="C3041" t="s">
        <v>39</v>
      </c>
      <c r="D3041">
        <v>4.875</v>
      </c>
      <c r="E3041">
        <v>4.5</v>
      </c>
      <c r="F3041" s="56">
        <v>42125</v>
      </c>
      <c r="G3041" s="57">
        <v>-2.09221529766819</v>
      </c>
    </row>
    <row r="3042" spans="1:7">
      <c r="A3042" t="s">
        <v>332</v>
      </c>
      <c r="B3042">
        <v>65</v>
      </c>
      <c r="C3042" t="s">
        <v>39</v>
      </c>
      <c r="D3042">
        <v>5</v>
      </c>
      <c r="E3042">
        <v>4.5</v>
      </c>
      <c r="F3042" s="56">
        <v>42125</v>
      </c>
      <c r="G3042" s="57">
        <v>-2.2351266523114361</v>
      </c>
    </row>
    <row r="3043" spans="1:7">
      <c r="A3043" t="s">
        <v>332</v>
      </c>
      <c r="B3043">
        <v>65</v>
      </c>
      <c r="C3043" t="s">
        <v>39</v>
      </c>
      <c r="D3043">
        <v>5.125</v>
      </c>
      <c r="E3043">
        <v>4.5</v>
      </c>
      <c r="F3043" s="56">
        <v>42125</v>
      </c>
      <c r="G3043" s="57">
        <v>-2.6179621176755177</v>
      </c>
    </row>
    <row r="3044" spans="1:7">
      <c r="A3044" t="s">
        <v>332</v>
      </c>
      <c r="B3044">
        <v>65</v>
      </c>
      <c r="C3044" t="s">
        <v>39</v>
      </c>
      <c r="D3044">
        <v>5.25</v>
      </c>
      <c r="E3044">
        <v>5</v>
      </c>
      <c r="F3044" s="56">
        <v>42125</v>
      </c>
      <c r="G3044" s="57">
        <v>-2.5868487273270375</v>
      </c>
    </row>
    <row r="3045" spans="1:7">
      <c r="A3045" t="s">
        <v>332</v>
      </c>
      <c r="B3045">
        <v>65</v>
      </c>
      <c r="C3045" t="s">
        <v>39</v>
      </c>
      <c r="D3045">
        <v>3.25</v>
      </c>
      <c r="E3045">
        <v>2.5</v>
      </c>
      <c r="F3045" s="56">
        <v>42125</v>
      </c>
      <c r="G3045" s="57">
        <v>-1.3112463583487539</v>
      </c>
    </row>
    <row r="3046" spans="1:7">
      <c r="A3046" t="s">
        <v>332</v>
      </c>
      <c r="B3046">
        <v>65</v>
      </c>
      <c r="C3046" t="s">
        <v>39</v>
      </c>
      <c r="D3046">
        <v>3.375</v>
      </c>
      <c r="E3046">
        <v>2.5</v>
      </c>
      <c r="F3046" s="56">
        <v>42125</v>
      </c>
      <c r="G3046" s="57" t="s">
        <v>334</v>
      </c>
    </row>
    <row r="3047" spans="1:7">
      <c r="A3047" t="s">
        <v>332</v>
      </c>
      <c r="B3047">
        <v>65</v>
      </c>
      <c r="C3047" t="s">
        <v>39</v>
      </c>
      <c r="D3047">
        <v>3.5</v>
      </c>
      <c r="E3047">
        <v>2.5</v>
      </c>
      <c r="F3047" s="56">
        <v>42125</v>
      </c>
      <c r="G3047" s="57" t="s">
        <v>334</v>
      </c>
    </row>
    <row r="3048" spans="1:7">
      <c r="A3048" t="s">
        <v>332</v>
      </c>
      <c r="B3048">
        <v>65</v>
      </c>
      <c r="C3048" t="s">
        <v>39</v>
      </c>
      <c r="D3048">
        <v>3.625</v>
      </c>
      <c r="E3048">
        <v>2.5</v>
      </c>
      <c r="F3048" s="56">
        <v>42125</v>
      </c>
      <c r="G3048" s="57" t="s">
        <v>334</v>
      </c>
    </row>
    <row r="3049" spans="1:7">
      <c r="A3049" t="s">
        <v>332</v>
      </c>
      <c r="B3049">
        <v>65</v>
      </c>
      <c r="C3049" t="s">
        <v>39</v>
      </c>
      <c r="D3049">
        <v>3.75</v>
      </c>
      <c r="E3049">
        <v>3</v>
      </c>
      <c r="F3049" s="56">
        <v>42125</v>
      </c>
      <c r="G3049" s="57">
        <v>-1.3315783472376381</v>
      </c>
    </row>
    <row r="3050" spans="1:7">
      <c r="A3050" t="s">
        <v>332</v>
      </c>
      <c r="B3050">
        <v>65</v>
      </c>
      <c r="C3050" t="s">
        <v>39</v>
      </c>
      <c r="D3050">
        <v>3.875</v>
      </c>
      <c r="E3050">
        <v>3</v>
      </c>
      <c r="F3050" s="56">
        <v>42125</v>
      </c>
      <c r="G3050" s="57" t="s">
        <v>334</v>
      </c>
    </row>
    <row r="3051" spans="1:7">
      <c r="A3051" t="s">
        <v>332</v>
      </c>
      <c r="B3051">
        <v>65</v>
      </c>
      <c r="C3051" t="s">
        <v>39</v>
      </c>
      <c r="D3051">
        <v>4</v>
      </c>
      <c r="E3051">
        <v>3</v>
      </c>
      <c r="F3051" s="56">
        <v>42125</v>
      </c>
      <c r="G3051" s="57" t="s">
        <v>334</v>
      </c>
    </row>
    <row r="3052" spans="1:7">
      <c r="A3052" t="s">
        <v>332</v>
      </c>
      <c r="B3052">
        <v>65</v>
      </c>
      <c r="C3052" t="s">
        <v>39</v>
      </c>
      <c r="D3052">
        <v>4.125</v>
      </c>
      <c r="E3052">
        <v>3</v>
      </c>
      <c r="F3052" s="56">
        <v>42125</v>
      </c>
      <c r="G3052" s="57" t="s">
        <v>334</v>
      </c>
    </row>
    <row r="3053" spans="1:7">
      <c r="A3053" t="s">
        <v>332</v>
      </c>
      <c r="B3053">
        <v>65</v>
      </c>
      <c r="C3053" t="s">
        <v>39</v>
      </c>
      <c r="D3053">
        <v>4.25</v>
      </c>
      <c r="E3053">
        <v>3.5</v>
      </c>
      <c r="F3053" s="56">
        <v>42125</v>
      </c>
      <c r="G3053" s="57">
        <v>-1.3674836342992762</v>
      </c>
    </row>
    <row r="3054" spans="1:7">
      <c r="A3054" t="s">
        <v>332</v>
      </c>
      <c r="B3054">
        <v>65</v>
      </c>
      <c r="C3054" t="s">
        <v>39</v>
      </c>
      <c r="D3054">
        <v>4.375</v>
      </c>
      <c r="E3054">
        <v>3.5</v>
      </c>
      <c r="F3054" s="56">
        <v>42125</v>
      </c>
      <c r="G3054" s="57" t="s">
        <v>334</v>
      </c>
    </row>
    <row r="3055" spans="1:7">
      <c r="A3055" t="s">
        <v>332</v>
      </c>
      <c r="B3055">
        <v>65</v>
      </c>
      <c r="C3055" t="s">
        <v>39</v>
      </c>
      <c r="D3055">
        <v>4.5</v>
      </c>
      <c r="E3055">
        <v>3.5</v>
      </c>
      <c r="F3055" s="56">
        <v>42125</v>
      </c>
      <c r="G3055" s="57" t="s">
        <v>334</v>
      </c>
    </row>
    <row r="3056" spans="1:7">
      <c r="A3056" t="s">
        <v>332</v>
      </c>
      <c r="B3056">
        <v>65</v>
      </c>
      <c r="C3056" t="s">
        <v>39</v>
      </c>
      <c r="D3056">
        <v>4.625</v>
      </c>
      <c r="E3056">
        <v>3.5</v>
      </c>
      <c r="F3056" s="56">
        <v>42125</v>
      </c>
      <c r="G3056" s="57" t="s">
        <v>334</v>
      </c>
    </row>
    <row r="3057" spans="1:7">
      <c r="A3057" t="s">
        <v>332</v>
      </c>
      <c r="B3057">
        <v>65</v>
      </c>
      <c r="C3057" t="s">
        <v>39</v>
      </c>
      <c r="D3057">
        <v>4.75</v>
      </c>
      <c r="E3057">
        <v>4</v>
      </c>
      <c r="F3057" s="56">
        <v>42125</v>
      </c>
      <c r="G3057" s="57">
        <v>-1.6734412779595829</v>
      </c>
    </row>
    <row r="3058" spans="1:7">
      <c r="A3058" t="s">
        <v>332</v>
      </c>
      <c r="B3058">
        <v>65</v>
      </c>
      <c r="C3058" t="s">
        <v>39</v>
      </c>
      <c r="D3058">
        <v>4.875</v>
      </c>
      <c r="E3058">
        <v>4</v>
      </c>
      <c r="F3058" s="56">
        <v>42125</v>
      </c>
      <c r="G3058" s="57" t="s">
        <v>334</v>
      </c>
    </row>
    <row r="3059" spans="1:7">
      <c r="A3059" t="s">
        <v>332</v>
      </c>
      <c r="B3059">
        <v>65</v>
      </c>
      <c r="C3059" t="s">
        <v>39</v>
      </c>
      <c r="D3059">
        <v>5</v>
      </c>
      <c r="E3059">
        <v>4</v>
      </c>
      <c r="F3059" s="56">
        <v>42125</v>
      </c>
      <c r="G3059" s="57" t="s">
        <v>334</v>
      </c>
    </row>
    <row r="3060" spans="1:7">
      <c r="A3060" t="s">
        <v>332</v>
      </c>
      <c r="B3060">
        <v>65</v>
      </c>
      <c r="C3060" t="s">
        <v>39</v>
      </c>
      <c r="D3060">
        <v>5.125</v>
      </c>
      <c r="E3060">
        <v>4</v>
      </c>
      <c r="F3060" s="56">
        <v>42125</v>
      </c>
      <c r="G3060" s="57" t="s">
        <v>334</v>
      </c>
    </row>
    <row r="3061" spans="1:7">
      <c r="A3061" t="s">
        <v>332</v>
      </c>
      <c r="B3061">
        <v>65</v>
      </c>
      <c r="C3061" t="s">
        <v>39</v>
      </c>
      <c r="D3061">
        <v>5.25</v>
      </c>
      <c r="E3061">
        <v>4.5</v>
      </c>
      <c r="F3061" s="56">
        <v>42125</v>
      </c>
      <c r="G3061" s="57">
        <v>-2.0979598384381433</v>
      </c>
    </row>
    <row r="3062" spans="1:7">
      <c r="A3062" t="s">
        <v>337</v>
      </c>
      <c r="B3062">
        <v>65</v>
      </c>
      <c r="C3062" t="s">
        <v>40</v>
      </c>
      <c r="D3062">
        <v>3.25</v>
      </c>
      <c r="E3062">
        <v>3</v>
      </c>
      <c r="F3062" s="56">
        <v>42095</v>
      </c>
      <c r="G3062" s="57">
        <v>-1.800135247237634</v>
      </c>
    </row>
    <row r="3063" spans="1:7">
      <c r="A3063" t="s">
        <v>337</v>
      </c>
      <c r="B3063">
        <v>65</v>
      </c>
      <c r="C3063" t="s">
        <v>40</v>
      </c>
      <c r="D3063">
        <v>3.375</v>
      </c>
      <c r="E3063">
        <v>3</v>
      </c>
      <c r="F3063" s="56">
        <v>42095</v>
      </c>
      <c r="G3063" s="57">
        <v>-1.2424023472376291</v>
      </c>
    </row>
    <row r="3064" spans="1:7">
      <c r="A3064" t="s">
        <v>337</v>
      </c>
      <c r="B3064">
        <v>65</v>
      </c>
      <c r="C3064" t="s">
        <v>40</v>
      </c>
      <c r="D3064">
        <v>3.5</v>
      </c>
      <c r="E3064">
        <v>3</v>
      </c>
      <c r="F3064" s="56">
        <v>42095</v>
      </c>
      <c r="G3064" s="57">
        <v>-0.69451084723763756</v>
      </c>
    </row>
    <row r="3065" spans="1:7">
      <c r="A3065" t="s">
        <v>337</v>
      </c>
      <c r="B3065">
        <v>65</v>
      </c>
      <c r="C3065" t="s">
        <v>40</v>
      </c>
      <c r="D3065">
        <v>3.625</v>
      </c>
      <c r="E3065">
        <v>3</v>
      </c>
      <c r="F3065" s="56">
        <v>42095</v>
      </c>
      <c r="G3065" s="57">
        <v>-0.15651494723763903</v>
      </c>
    </row>
    <row r="3066" spans="1:7">
      <c r="A3066" t="s">
        <v>337</v>
      </c>
      <c r="B3066">
        <v>65</v>
      </c>
      <c r="C3066" t="s">
        <v>40</v>
      </c>
      <c r="D3066">
        <v>3.75</v>
      </c>
      <c r="E3066">
        <v>3.5</v>
      </c>
      <c r="F3066" s="56">
        <v>42095</v>
      </c>
      <c r="G3066" s="57">
        <v>-1.8204672361265324</v>
      </c>
    </row>
    <row r="3067" spans="1:7">
      <c r="A3067" t="s">
        <v>337</v>
      </c>
      <c r="B3067">
        <v>65</v>
      </c>
      <c r="C3067" t="s">
        <v>40</v>
      </c>
      <c r="D3067">
        <v>3.875</v>
      </c>
      <c r="E3067">
        <v>3.5</v>
      </c>
      <c r="F3067" s="56">
        <v>42095</v>
      </c>
      <c r="G3067" s="57">
        <v>-1.2829386361265307</v>
      </c>
    </row>
    <row r="3068" spans="1:7">
      <c r="A3068" t="s">
        <v>337</v>
      </c>
      <c r="B3068">
        <v>65</v>
      </c>
      <c r="C3068" t="s">
        <v>40</v>
      </c>
      <c r="D3068">
        <v>4</v>
      </c>
      <c r="E3068">
        <v>3.5</v>
      </c>
      <c r="F3068" s="56">
        <v>42095</v>
      </c>
      <c r="G3068" s="57">
        <v>-0.7603557361265274</v>
      </c>
    </row>
    <row r="3069" spans="1:7">
      <c r="A3069" t="s">
        <v>337</v>
      </c>
      <c r="B3069">
        <v>65</v>
      </c>
      <c r="C3069" t="s">
        <v>40</v>
      </c>
      <c r="D3069">
        <v>4.125</v>
      </c>
      <c r="E3069">
        <v>3.5</v>
      </c>
      <c r="F3069" s="56">
        <v>42095</v>
      </c>
      <c r="G3069" s="57">
        <v>-0.30964684804744991</v>
      </c>
    </row>
    <row r="3070" spans="1:7">
      <c r="A3070" t="s">
        <v>337</v>
      </c>
      <c r="B3070">
        <v>65</v>
      </c>
      <c r="C3070" t="s">
        <v>40</v>
      </c>
      <c r="D3070">
        <v>4.25</v>
      </c>
      <c r="E3070">
        <v>4</v>
      </c>
      <c r="F3070" s="56">
        <v>42095</v>
      </c>
      <c r="G3070" s="57">
        <v>-1.8563725231881847</v>
      </c>
    </row>
    <row r="3071" spans="1:7">
      <c r="A3071" t="s">
        <v>337</v>
      </c>
      <c r="B3071">
        <v>65</v>
      </c>
      <c r="C3071" t="s">
        <v>40</v>
      </c>
      <c r="D3071">
        <v>4.375</v>
      </c>
      <c r="E3071">
        <v>4</v>
      </c>
      <c r="F3071" s="56">
        <v>42095</v>
      </c>
      <c r="G3071" s="57">
        <v>-1.3996898958566391</v>
      </c>
    </row>
    <row r="3072" spans="1:7">
      <c r="A3072" t="s">
        <v>337</v>
      </c>
      <c r="B3072">
        <v>65</v>
      </c>
      <c r="C3072" t="s">
        <v>40</v>
      </c>
      <c r="D3072">
        <v>4.5</v>
      </c>
      <c r="E3072">
        <v>4</v>
      </c>
      <c r="F3072" s="56">
        <v>42095</v>
      </c>
      <c r="G3072" s="57">
        <v>-1.0652509431504882</v>
      </c>
    </row>
    <row r="3073" spans="1:7">
      <c r="A3073" t="s">
        <v>337</v>
      </c>
      <c r="B3073">
        <v>65</v>
      </c>
      <c r="C3073" t="s">
        <v>40</v>
      </c>
      <c r="D3073">
        <v>4.625</v>
      </c>
      <c r="E3073">
        <v>4</v>
      </c>
      <c r="F3073" s="56">
        <v>42095</v>
      </c>
      <c r="G3073" s="57">
        <v>-0.90864804639298313</v>
      </c>
    </row>
    <row r="3074" spans="1:7">
      <c r="A3074" t="s">
        <v>337</v>
      </c>
      <c r="B3074">
        <v>65</v>
      </c>
      <c r="C3074" t="s">
        <v>40</v>
      </c>
      <c r="D3074">
        <v>4.75</v>
      </c>
      <c r="E3074">
        <v>4.5</v>
      </c>
      <c r="F3074" s="56">
        <v>42095</v>
      </c>
      <c r="G3074" s="57">
        <v>-2.1623301668484771</v>
      </c>
    </row>
    <row r="3075" spans="1:7">
      <c r="A3075" t="s">
        <v>337</v>
      </c>
      <c r="B3075">
        <v>65</v>
      </c>
      <c r="C3075" t="s">
        <v>40</v>
      </c>
      <c r="D3075">
        <v>4.875</v>
      </c>
      <c r="E3075">
        <v>4.5</v>
      </c>
      <c r="F3075" s="56">
        <v>42095</v>
      </c>
      <c r="G3075" s="57">
        <v>-2.09221529766819</v>
      </c>
    </row>
    <row r="3076" spans="1:7">
      <c r="A3076" t="s">
        <v>337</v>
      </c>
      <c r="B3076">
        <v>65</v>
      </c>
      <c r="C3076" t="s">
        <v>40</v>
      </c>
      <c r="D3076">
        <v>5</v>
      </c>
      <c r="E3076">
        <v>4.5</v>
      </c>
      <c r="F3076" s="56">
        <v>42095</v>
      </c>
      <c r="G3076" s="57">
        <v>-2.2351266523114361</v>
      </c>
    </row>
    <row r="3077" spans="1:7">
      <c r="A3077" t="s">
        <v>337</v>
      </c>
      <c r="B3077">
        <v>65</v>
      </c>
      <c r="C3077" t="s">
        <v>40</v>
      </c>
      <c r="D3077">
        <v>5.125</v>
      </c>
      <c r="E3077">
        <v>4.5</v>
      </c>
      <c r="F3077" s="56">
        <v>42095</v>
      </c>
      <c r="G3077" s="57">
        <v>-2.6179621176755177</v>
      </c>
    </row>
    <row r="3078" spans="1:7">
      <c r="A3078" t="s">
        <v>337</v>
      </c>
      <c r="B3078">
        <v>65</v>
      </c>
      <c r="C3078" t="s">
        <v>40</v>
      </c>
      <c r="D3078">
        <v>5.25</v>
      </c>
      <c r="E3078">
        <v>5</v>
      </c>
      <c r="F3078" s="56">
        <v>42095</v>
      </c>
      <c r="G3078" s="57">
        <v>-2.5868487273270375</v>
      </c>
    </row>
    <row r="3079" spans="1:7">
      <c r="A3079" t="s">
        <v>337</v>
      </c>
      <c r="B3079">
        <v>65</v>
      </c>
      <c r="C3079" t="s">
        <v>40</v>
      </c>
      <c r="D3079">
        <v>3.25</v>
      </c>
      <c r="E3079">
        <v>2.5</v>
      </c>
      <c r="F3079" s="56">
        <v>42095</v>
      </c>
      <c r="G3079" s="57">
        <v>-1.3112463583487539</v>
      </c>
    </row>
    <row r="3080" spans="1:7">
      <c r="A3080" t="s">
        <v>337</v>
      </c>
      <c r="B3080">
        <v>65</v>
      </c>
      <c r="C3080" t="s">
        <v>40</v>
      </c>
      <c r="D3080">
        <v>3.375</v>
      </c>
      <c r="E3080">
        <v>2.5</v>
      </c>
      <c r="F3080" s="56">
        <v>42095</v>
      </c>
      <c r="G3080" s="57" t="s">
        <v>334</v>
      </c>
    </row>
    <row r="3081" spans="1:7">
      <c r="A3081" t="s">
        <v>337</v>
      </c>
      <c r="B3081">
        <v>65</v>
      </c>
      <c r="C3081" t="s">
        <v>40</v>
      </c>
      <c r="D3081">
        <v>3.5</v>
      </c>
      <c r="E3081">
        <v>2.5</v>
      </c>
      <c r="F3081" s="56">
        <v>42095</v>
      </c>
      <c r="G3081" s="57" t="s">
        <v>334</v>
      </c>
    </row>
    <row r="3082" spans="1:7">
      <c r="A3082" t="s">
        <v>337</v>
      </c>
      <c r="B3082">
        <v>65</v>
      </c>
      <c r="C3082" t="s">
        <v>40</v>
      </c>
      <c r="D3082">
        <v>3.625</v>
      </c>
      <c r="E3082">
        <v>2.5</v>
      </c>
      <c r="F3082" s="56">
        <v>42095</v>
      </c>
      <c r="G3082" s="57" t="s">
        <v>334</v>
      </c>
    </row>
    <row r="3083" spans="1:7">
      <c r="A3083" t="s">
        <v>337</v>
      </c>
      <c r="B3083">
        <v>65</v>
      </c>
      <c r="C3083" t="s">
        <v>40</v>
      </c>
      <c r="D3083">
        <v>3.75</v>
      </c>
      <c r="E3083">
        <v>3</v>
      </c>
      <c r="F3083" s="56">
        <v>42095</v>
      </c>
      <c r="G3083" s="57">
        <v>-1.3315783472376381</v>
      </c>
    </row>
    <row r="3084" spans="1:7">
      <c r="A3084" t="s">
        <v>337</v>
      </c>
      <c r="B3084">
        <v>65</v>
      </c>
      <c r="C3084" t="s">
        <v>40</v>
      </c>
      <c r="D3084">
        <v>3.875</v>
      </c>
      <c r="E3084">
        <v>3</v>
      </c>
      <c r="F3084" s="56">
        <v>42095</v>
      </c>
      <c r="G3084" s="57" t="s">
        <v>334</v>
      </c>
    </row>
    <row r="3085" spans="1:7">
      <c r="A3085" t="s">
        <v>337</v>
      </c>
      <c r="B3085">
        <v>65</v>
      </c>
      <c r="C3085" t="s">
        <v>40</v>
      </c>
      <c r="D3085">
        <v>4</v>
      </c>
      <c r="E3085">
        <v>3</v>
      </c>
      <c r="F3085" s="56">
        <v>42095</v>
      </c>
      <c r="G3085" s="57" t="s">
        <v>334</v>
      </c>
    </row>
    <row r="3086" spans="1:7">
      <c r="A3086" t="s">
        <v>337</v>
      </c>
      <c r="B3086">
        <v>65</v>
      </c>
      <c r="C3086" t="s">
        <v>40</v>
      </c>
      <c r="D3086">
        <v>4.125</v>
      </c>
      <c r="E3086">
        <v>3</v>
      </c>
      <c r="F3086" s="56">
        <v>42095</v>
      </c>
      <c r="G3086" s="57" t="s">
        <v>334</v>
      </c>
    </row>
    <row r="3087" spans="1:7">
      <c r="A3087" t="s">
        <v>337</v>
      </c>
      <c r="B3087">
        <v>65</v>
      </c>
      <c r="C3087" t="s">
        <v>40</v>
      </c>
      <c r="D3087">
        <v>4.25</v>
      </c>
      <c r="E3087">
        <v>3.5</v>
      </c>
      <c r="F3087" s="56">
        <v>42095</v>
      </c>
      <c r="G3087" s="57">
        <v>-1.3674836342992904</v>
      </c>
    </row>
    <row r="3088" spans="1:7">
      <c r="A3088" t="s">
        <v>337</v>
      </c>
      <c r="B3088">
        <v>65</v>
      </c>
      <c r="C3088" t="s">
        <v>40</v>
      </c>
      <c r="D3088">
        <v>4.375</v>
      </c>
      <c r="E3088">
        <v>3.5</v>
      </c>
      <c r="F3088" s="56">
        <v>42095</v>
      </c>
      <c r="G3088" s="57" t="s">
        <v>334</v>
      </c>
    </row>
    <row r="3089" spans="1:7">
      <c r="A3089" t="s">
        <v>337</v>
      </c>
      <c r="B3089">
        <v>65</v>
      </c>
      <c r="C3089" t="s">
        <v>40</v>
      </c>
      <c r="D3089">
        <v>4.5</v>
      </c>
      <c r="E3089">
        <v>3.5</v>
      </c>
      <c r="F3089" s="56">
        <v>42095</v>
      </c>
      <c r="G3089" s="57" t="s">
        <v>334</v>
      </c>
    </row>
    <row r="3090" spans="1:7">
      <c r="A3090" t="s">
        <v>337</v>
      </c>
      <c r="B3090">
        <v>65</v>
      </c>
      <c r="C3090" t="s">
        <v>40</v>
      </c>
      <c r="D3090">
        <v>4.625</v>
      </c>
      <c r="E3090">
        <v>3.5</v>
      </c>
      <c r="F3090" s="56">
        <v>42095</v>
      </c>
      <c r="G3090" s="57" t="s">
        <v>334</v>
      </c>
    </row>
    <row r="3091" spans="1:7">
      <c r="A3091" t="s">
        <v>337</v>
      </c>
      <c r="B3091">
        <v>65</v>
      </c>
      <c r="C3091" t="s">
        <v>40</v>
      </c>
      <c r="D3091">
        <v>4.75</v>
      </c>
      <c r="E3091">
        <v>4</v>
      </c>
      <c r="F3091" s="56">
        <v>42095</v>
      </c>
      <c r="G3091" s="57">
        <v>-1.6734412779595971</v>
      </c>
    </row>
    <row r="3092" spans="1:7">
      <c r="A3092" t="s">
        <v>337</v>
      </c>
      <c r="B3092">
        <v>65</v>
      </c>
      <c r="C3092" t="s">
        <v>40</v>
      </c>
      <c r="D3092">
        <v>4.875</v>
      </c>
      <c r="E3092">
        <v>4</v>
      </c>
      <c r="F3092" s="56">
        <v>42095</v>
      </c>
      <c r="G3092" s="57" t="s">
        <v>334</v>
      </c>
    </row>
    <row r="3093" spans="1:7">
      <c r="A3093" t="s">
        <v>337</v>
      </c>
      <c r="B3093">
        <v>65</v>
      </c>
      <c r="C3093" t="s">
        <v>40</v>
      </c>
      <c r="D3093">
        <v>5</v>
      </c>
      <c r="E3093">
        <v>4</v>
      </c>
      <c r="F3093" s="56">
        <v>42095</v>
      </c>
      <c r="G3093" s="57" t="s">
        <v>334</v>
      </c>
    </row>
    <row r="3094" spans="1:7">
      <c r="A3094" t="s">
        <v>337</v>
      </c>
      <c r="B3094">
        <v>65</v>
      </c>
      <c r="C3094" t="s">
        <v>40</v>
      </c>
      <c r="D3094">
        <v>5.125</v>
      </c>
      <c r="E3094">
        <v>4</v>
      </c>
      <c r="F3094" s="56">
        <v>42095</v>
      </c>
      <c r="G3094" s="57" t="s">
        <v>334</v>
      </c>
    </row>
    <row r="3095" spans="1:7">
      <c r="A3095" t="s">
        <v>337</v>
      </c>
      <c r="B3095">
        <v>65</v>
      </c>
      <c r="C3095" t="s">
        <v>40</v>
      </c>
      <c r="D3095">
        <v>5.25</v>
      </c>
      <c r="E3095">
        <v>4.5</v>
      </c>
      <c r="F3095" s="56">
        <v>42095</v>
      </c>
      <c r="G3095" s="57">
        <v>-2.0979598384381433</v>
      </c>
    </row>
    <row r="3096" spans="1:7">
      <c r="A3096" t="s">
        <v>337</v>
      </c>
      <c r="B3096">
        <v>65</v>
      </c>
      <c r="C3096" t="s">
        <v>40</v>
      </c>
      <c r="D3096">
        <v>3.25</v>
      </c>
      <c r="E3096">
        <v>3</v>
      </c>
      <c r="F3096" s="56">
        <v>42125</v>
      </c>
      <c r="G3096" s="57">
        <v>-1.800135247237634</v>
      </c>
    </row>
    <row r="3097" spans="1:7">
      <c r="A3097" t="s">
        <v>337</v>
      </c>
      <c r="B3097">
        <v>65</v>
      </c>
      <c r="C3097" t="s">
        <v>40</v>
      </c>
      <c r="D3097">
        <v>3.375</v>
      </c>
      <c r="E3097">
        <v>3</v>
      </c>
      <c r="F3097" s="56">
        <v>42125</v>
      </c>
      <c r="G3097" s="57">
        <v>-1.2424023472376291</v>
      </c>
    </row>
    <row r="3098" spans="1:7">
      <c r="A3098" t="s">
        <v>337</v>
      </c>
      <c r="B3098">
        <v>65</v>
      </c>
      <c r="C3098" t="s">
        <v>40</v>
      </c>
      <c r="D3098">
        <v>3.5</v>
      </c>
      <c r="E3098">
        <v>3</v>
      </c>
      <c r="F3098" s="56">
        <v>42125</v>
      </c>
      <c r="G3098" s="57">
        <v>-0.69451084723763756</v>
      </c>
    </row>
    <row r="3099" spans="1:7">
      <c r="A3099" t="s">
        <v>337</v>
      </c>
      <c r="B3099">
        <v>65</v>
      </c>
      <c r="C3099" t="s">
        <v>40</v>
      </c>
      <c r="D3099">
        <v>3.625</v>
      </c>
      <c r="E3099">
        <v>3</v>
      </c>
      <c r="F3099" s="56">
        <v>42125</v>
      </c>
      <c r="G3099" s="57">
        <v>-0.15651494723763903</v>
      </c>
    </row>
    <row r="3100" spans="1:7">
      <c r="A3100" t="s">
        <v>337</v>
      </c>
      <c r="B3100">
        <v>65</v>
      </c>
      <c r="C3100" t="s">
        <v>40</v>
      </c>
      <c r="D3100">
        <v>3.75</v>
      </c>
      <c r="E3100">
        <v>3.5</v>
      </c>
      <c r="F3100" s="56">
        <v>42125</v>
      </c>
      <c r="G3100" s="57">
        <v>-1.8204672361265182</v>
      </c>
    </row>
    <row r="3101" spans="1:7">
      <c r="A3101" t="s">
        <v>337</v>
      </c>
      <c r="B3101">
        <v>65</v>
      </c>
      <c r="C3101" t="s">
        <v>40</v>
      </c>
      <c r="D3101">
        <v>3.875</v>
      </c>
      <c r="E3101">
        <v>3.5</v>
      </c>
      <c r="F3101" s="56">
        <v>42125</v>
      </c>
      <c r="G3101" s="57">
        <v>-1.2829386361265165</v>
      </c>
    </row>
    <row r="3102" spans="1:7">
      <c r="A3102" t="s">
        <v>337</v>
      </c>
      <c r="B3102">
        <v>65</v>
      </c>
      <c r="C3102" t="s">
        <v>40</v>
      </c>
      <c r="D3102">
        <v>4</v>
      </c>
      <c r="E3102">
        <v>3.5</v>
      </c>
      <c r="F3102" s="56">
        <v>42125</v>
      </c>
      <c r="G3102" s="57">
        <v>-0.76035573612651319</v>
      </c>
    </row>
    <row r="3103" spans="1:7">
      <c r="A3103" t="s">
        <v>337</v>
      </c>
      <c r="B3103">
        <v>65</v>
      </c>
      <c r="C3103" t="s">
        <v>40</v>
      </c>
      <c r="D3103">
        <v>4.125</v>
      </c>
      <c r="E3103">
        <v>3.5</v>
      </c>
      <c r="F3103" s="56">
        <v>42125</v>
      </c>
      <c r="G3103" s="57">
        <v>-0.3096468480474357</v>
      </c>
    </row>
    <row r="3104" spans="1:7">
      <c r="A3104" t="s">
        <v>337</v>
      </c>
      <c r="B3104">
        <v>65</v>
      </c>
      <c r="C3104" t="s">
        <v>40</v>
      </c>
      <c r="D3104">
        <v>4.25</v>
      </c>
      <c r="E3104">
        <v>4</v>
      </c>
      <c r="F3104" s="56">
        <v>42125</v>
      </c>
      <c r="G3104" s="57">
        <v>-1.8563725231881705</v>
      </c>
    </row>
    <row r="3105" spans="1:7">
      <c r="A3105" t="s">
        <v>337</v>
      </c>
      <c r="B3105">
        <v>65</v>
      </c>
      <c r="C3105" t="s">
        <v>40</v>
      </c>
      <c r="D3105">
        <v>4.375</v>
      </c>
      <c r="E3105">
        <v>4</v>
      </c>
      <c r="F3105" s="56">
        <v>42125</v>
      </c>
      <c r="G3105" s="57">
        <v>-1.3996898958566248</v>
      </c>
    </row>
    <row r="3106" spans="1:7">
      <c r="A3106" t="s">
        <v>337</v>
      </c>
      <c r="B3106">
        <v>65</v>
      </c>
      <c r="C3106" t="s">
        <v>40</v>
      </c>
      <c r="D3106">
        <v>4.5</v>
      </c>
      <c r="E3106">
        <v>4</v>
      </c>
      <c r="F3106" s="56">
        <v>42125</v>
      </c>
      <c r="G3106" s="57">
        <v>-1.065250943150474</v>
      </c>
    </row>
    <row r="3107" spans="1:7">
      <c r="A3107" t="s">
        <v>337</v>
      </c>
      <c r="B3107">
        <v>65</v>
      </c>
      <c r="C3107" t="s">
        <v>40</v>
      </c>
      <c r="D3107">
        <v>4.625</v>
      </c>
      <c r="E3107">
        <v>4</v>
      </c>
      <c r="F3107" s="56">
        <v>42125</v>
      </c>
      <c r="G3107" s="57">
        <v>-0.90864804639296892</v>
      </c>
    </row>
    <row r="3108" spans="1:7">
      <c r="A3108" t="s">
        <v>337</v>
      </c>
      <c r="B3108">
        <v>65</v>
      </c>
      <c r="C3108" t="s">
        <v>40</v>
      </c>
      <c r="D3108">
        <v>4.75</v>
      </c>
      <c r="E3108">
        <v>4.5</v>
      </c>
      <c r="F3108" s="56">
        <v>42125</v>
      </c>
      <c r="G3108" s="57">
        <v>-2.1623301668484771</v>
      </c>
    </row>
    <row r="3109" spans="1:7">
      <c r="A3109" t="s">
        <v>337</v>
      </c>
      <c r="B3109">
        <v>65</v>
      </c>
      <c r="C3109" t="s">
        <v>40</v>
      </c>
      <c r="D3109">
        <v>4.875</v>
      </c>
      <c r="E3109">
        <v>4.5</v>
      </c>
      <c r="F3109" s="56">
        <v>42125</v>
      </c>
      <c r="G3109" s="57">
        <v>-2.09221529766819</v>
      </c>
    </row>
    <row r="3110" spans="1:7">
      <c r="A3110" t="s">
        <v>337</v>
      </c>
      <c r="B3110">
        <v>65</v>
      </c>
      <c r="C3110" t="s">
        <v>40</v>
      </c>
      <c r="D3110">
        <v>5</v>
      </c>
      <c r="E3110">
        <v>4.5</v>
      </c>
      <c r="F3110" s="56">
        <v>42125</v>
      </c>
      <c r="G3110" s="57">
        <v>-2.2351266523114361</v>
      </c>
    </row>
    <row r="3111" spans="1:7">
      <c r="A3111" t="s">
        <v>337</v>
      </c>
      <c r="B3111">
        <v>65</v>
      </c>
      <c r="C3111" t="s">
        <v>40</v>
      </c>
      <c r="D3111">
        <v>5.125</v>
      </c>
      <c r="E3111">
        <v>4.5</v>
      </c>
      <c r="F3111" s="56">
        <v>42125</v>
      </c>
      <c r="G3111" s="57">
        <v>-2.6179621176755177</v>
      </c>
    </row>
    <row r="3112" spans="1:7">
      <c r="A3112" t="s">
        <v>337</v>
      </c>
      <c r="B3112">
        <v>65</v>
      </c>
      <c r="C3112" t="s">
        <v>40</v>
      </c>
      <c r="D3112">
        <v>5.25</v>
      </c>
      <c r="E3112">
        <v>5</v>
      </c>
      <c r="F3112" s="56">
        <v>42125</v>
      </c>
      <c r="G3112" s="57">
        <v>-2.5868487273270375</v>
      </c>
    </row>
    <row r="3113" spans="1:7">
      <c r="A3113" t="s">
        <v>337</v>
      </c>
      <c r="B3113">
        <v>65</v>
      </c>
      <c r="C3113" t="s">
        <v>40</v>
      </c>
      <c r="D3113">
        <v>3.25</v>
      </c>
      <c r="E3113">
        <v>2.5</v>
      </c>
      <c r="F3113" s="56">
        <v>42125</v>
      </c>
      <c r="G3113" s="57">
        <v>-1.3112463583487539</v>
      </c>
    </row>
    <row r="3114" spans="1:7">
      <c r="A3114" t="s">
        <v>337</v>
      </c>
      <c r="B3114">
        <v>65</v>
      </c>
      <c r="C3114" t="s">
        <v>40</v>
      </c>
      <c r="D3114">
        <v>3.375</v>
      </c>
      <c r="E3114">
        <v>2.5</v>
      </c>
      <c r="F3114" s="56">
        <v>42125</v>
      </c>
      <c r="G3114" s="57" t="s">
        <v>334</v>
      </c>
    </row>
    <row r="3115" spans="1:7">
      <c r="A3115" t="s">
        <v>337</v>
      </c>
      <c r="B3115">
        <v>65</v>
      </c>
      <c r="C3115" t="s">
        <v>40</v>
      </c>
      <c r="D3115">
        <v>3.5</v>
      </c>
      <c r="E3115">
        <v>2.5</v>
      </c>
      <c r="F3115" s="56">
        <v>42125</v>
      </c>
      <c r="G3115" s="57" t="s">
        <v>334</v>
      </c>
    </row>
    <row r="3116" spans="1:7">
      <c r="A3116" t="s">
        <v>337</v>
      </c>
      <c r="B3116">
        <v>65</v>
      </c>
      <c r="C3116" t="s">
        <v>40</v>
      </c>
      <c r="D3116">
        <v>3.625</v>
      </c>
      <c r="E3116">
        <v>2.5</v>
      </c>
      <c r="F3116" s="56">
        <v>42125</v>
      </c>
      <c r="G3116" s="57" t="s">
        <v>334</v>
      </c>
    </row>
    <row r="3117" spans="1:7">
      <c r="A3117" t="s">
        <v>337</v>
      </c>
      <c r="B3117">
        <v>65</v>
      </c>
      <c r="C3117" t="s">
        <v>40</v>
      </c>
      <c r="D3117">
        <v>3.75</v>
      </c>
      <c r="E3117">
        <v>3</v>
      </c>
      <c r="F3117" s="56">
        <v>42125</v>
      </c>
      <c r="G3117" s="57">
        <v>-1.3315783472376381</v>
      </c>
    </row>
    <row r="3118" spans="1:7">
      <c r="A3118" t="s">
        <v>337</v>
      </c>
      <c r="B3118">
        <v>65</v>
      </c>
      <c r="C3118" t="s">
        <v>40</v>
      </c>
      <c r="D3118">
        <v>3.875</v>
      </c>
      <c r="E3118">
        <v>3</v>
      </c>
      <c r="F3118" s="56">
        <v>42125</v>
      </c>
      <c r="G3118" s="57" t="s">
        <v>334</v>
      </c>
    </row>
    <row r="3119" spans="1:7">
      <c r="A3119" t="s">
        <v>337</v>
      </c>
      <c r="B3119">
        <v>65</v>
      </c>
      <c r="C3119" t="s">
        <v>40</v>
      </c>
      <c r="D3119">
        <v>4</v>
      </c>
      <c r="E3119">
        <v>3</v>
      </c>
      <c r="F3119" s="56">
        <v>42125</v>
      </c>
      <c r="G3119" s="57" t="s">
        <v>334</v>
      </c>
    </row>
    <row r="3120" spans="1:7">
      <c r="A3120" t="s">
        <v>337</v>
      </c>
      <c r="B3120">
        <v>65</v>
      </c>
      <c r="C3120" t="s">
        <v>40</v>
      </c>
      <c r="D3120">
        <v>4.125</v>
      </c>
      <c r="E3120">
        <v>3</v>
      </c>
      <c r="F3120" s="56">
        <v>42125</v>
      </c>
      <c r="G3120" s="57" t="s">
        <v>334</v>
      </c>
    </row>
    <row r="3121" spans="1:7">
      <c r="A3121" t="s">
        <v>337</v>
      </c>
      <c r="B3121">
        <v>65</v>
      </c>
      <c r="C3121" t="s">
        <v>40</v>
      </c>
      <c r="D3121">
        <v>4.25</v>
      </c>
      <c r="E3121">
        <v>3.5</v>
      </c>
      <c r="F3121" s="56">
        <v>42125</v>
      </c>
      <c r="G3121" s="57">
        <v>-1.3674836342992762</v>
      </c>
    </row>
    <row r="3122" spans="1:7">
      <c r="A3122" t="s">
        <v>337</v>
      </c>
      <c r="B3122">
        <v>65</v>
      </c>
      <c r="C3122" t="s">
        <v>40</v>
      </c>
      <c r="D3122">
        <v>4.375</v>
      </c>
      <c r="E3122">
        <v>3.5</v>
      </c>
      <c r="F3122" s="56">
        <v>42125</v>
      </c>
      <c r="G3122" s="57" t="s">
        <v>334</v>
      </c>
    </row>
    <row r="3123" spans="1:7">
      <c r="A3123" t="s">
        <v>337</v>
      </c>
      <c r="B3123">
        <v>65</v>
      </c>
      <c r="C3123" t="s">
        <v>40</v>
      </c>
      <c r="D3123">
        <v>4.5</v>
      </c>
      <c r="E3123">
        <v>3.5</v>
      </c>
      <c r="F3123" s="56">
        <v>42125</v>
      </c>
      <c r="G3123" s="57" t="s">
        <v>334</v>
      </c>
    </row>
    <row r="3124" spans="1:7">
      <c r="A3124" t="s">
        <v>337</v>
      </c>
      <c r="B3124">
        <v>65</v>
      </c>
      <c r="C3124" t="s">
        <v>40</v>
      </c>
      <c r="D3124">
        <v>4.625</v>
      </c>
      <c r="E3124">
        <v>3.5</v>
      </c>
      <c r="F3124" s="56">
        <v>42125</v>
      </c>
      <c r="G3124" s="57" t="s">
        <v>334</v>
      </c>
    </row>
    <row r="3125" spans="1:7">
      <c r="A3125" t="s">
        <v>337</v>
      </c>
      <c r="B3125">
        <v>65</v>
      </c>
      <c r="C3125" t="s">
        <v>40</v>
      </c>
      <c r="D3125">
        <v>4.75</v>
      </c>
      <c r="E3125">
        <v>4</v>
      </c>
      <c r="F3125" s="56">
        <v>42125</v>
      </c>
      <c r="G3125" s="57">
        <v>-1.6734412779595829</v>
      </c>
    </row>
    <row r="3126" spans="1:7">
      <c r="A3126" t="s">
        <v>337</v>
      </c>
      <c r="B3126">
        <v>65</v>
      </c>
      <c r="C3126" t="s">
        <v>40</v>
      </c>
      <c r="D3126">
        <v>4.875</v>
      </c>
      <c r="E3126">
        <v>4</v>
      </c>
      <c r="F3126" s="56">
        <v>42125</v>
      </c>
      <c r="G3126" s="57" t="s">
        <v>334</v>
      </c>
    </row>
    <row r="3127" spans="1:7">
      <c r="A3127" t="s">
        <v>337</v>
      </c>
      <c r="B3127">
        <v>65</v>
      </c>
      <c r="C3127" t="s">
        <v>40</v>
      </c>
      <c r="D3127">
        <v>5</v>
      </c>
      <c r="E3127">
        <v>4</v>
      </c>
      <c r="F3127" s="56">
        <v>42125</v>
      </c>
      <c r="G3127" s="57" t="s">
        <v>334</v>
      </c>
    </row>
    <row r="3128" spans="1:7">
      <c r="A3128" t="s">
        <v>337</v>
      </c>
      <c r="B3128">
        <v>65</v>
      </c>
      <c r="C3128" t="s">
        <v>40</v>
      </c>
      <c r="D3128">
        <v>5.125</v>
      </c>
      <c r="E3128">
        <v>4</v>
      </c>
      <c r="F3128" s="56">
        <v>42125</v>
      </c>
      <c r="G3128" s="57" t="s">
        <v>334</v>
      </c>
    </row>
    <row r="3129" spans="1:7">
      <c r="A3129" t="s">
        <v>337</v>
      </c>
      <c r="B3129">
        <v>65</v>
      </c>
      <c r="C3129" t="s">
        <v>40</v>
      </c>
      <c r="D3129">
        <v>5.25</v>
      </c>
      <c r="E3129">
        <v>4.5</v>
      </c>
      <c r="F3129" s="56">
        <v>42125</v>
      </c>
      <c r="G3129" s="57">
        <v>-2.0979598384381433</v>
      </c>
    </row>
    <row r="3130" spans="1:7">
      <c r="A3130" t="s">
        <v>341</v>
      </c>
      <c r="B3130">
        <v>66</v>
      </c>
      <c r="C3130" t="s">
        <v>39</v>
      </c>
      <c r="D3130">
        <v>3.25</v>
      </c>
      <c r="E3130">
        <v>3</v>
      </c>
      <c r="F3130" s="56">
        <v>42095</v>
      </c>
      <c r="G3130" s="57">
        <v>-1.7690550472376287</v>
      </c>
    </row>
    <row r="3131" spans="1:7">
      <c r="A3131" t="s">
        <v>341</v>
      </c>
      <c r="B3131">
        <v>66</v>
      </c>
      <c r="C3131" t="s">
        <v>39</v>
      </c>
      <c r="D3131">
        <v>3.375</v>
      </c>
      <c r="E3131">
        <v>3</v>
      </c>
      <c r="F3131" s="56">
        <v>42095</v>
      </c>
      <c r="G3131" s="57">
        <v>-1.2443395972376265</v>
      </c>
    </row>
    <row r="3132" spans="1:7">
      <c r="A3132" t="s">
        <v>341</v>
      </c>
      <c r="B3132">
        <v>66</v>
      </c>
      <c r="C3132" t="s">
        <v>39</v>
      </c>
      <c r="D3132">
        <v>3.5</v>
      </c>
      <c r="E3132">
        <v>3</v>
      </c>
      <c r="F3132" s="56">
        <v>42095</v>
      </c>
      <c r="G3132" s="57">
        <v>-0.75009164723762467</v>
      </c>
    </row>
    <row r="3133" spans="1:7">
      <c r="A3133" t="s">
        <v>341</v>
      </c>
      <c r="B3133">
        <v>66</v>
      </c>
      <c r="C3133" t="s">
        <v>39</v>
      </c>
      <c r="D3133">
        <v>3.625</v>
      </c>
      <c r="E3133">
        <v>3</v>
      </c>
      <c r="F3133" s="56">
        <v>42095</v>
      </c>
      <c r="G3133" s="57">
        <v>-0.29311499723762324</v>
      </c>
    </row>
    <row r="3134" spans="1:7">
      <c r="A3134" t="s">
        <v>341</v>
      </c>
      <c r="B3134">
        <v>66</v>
      </c>
      <c r="C3134" t="s">
        <v>39</v>
      </c>
      <c r="D3134">
        <v>3.75</v>
      </c>
      <c r="E3134">
        <v>3.5</v>
      </c>
      <c r="F3134" s="56">
        <v>42095</v>
      </c>
      <c r="G3134" s="57">
        <v>-1.8519293361265312</v>
      </c>
    </row>
    <row r="3135" spans="1:7">
      <c r="A3135" t="s">
        <v>341</v>
      </c>
      <c r="B3135">
        <v>66</v>
      </c>
      <c r="C3135" t="s">
        <v>39</v>
      </c>
      <c r="D3135">
        <v>3.875</v>
      </c>
      <c r="E3135">
        <v>3.5</v>
      </c>
      <c r="F3135" s="56">
        <v>42095</v>
      </c>
      <c r="G3135" s="57">
        <v>-1.4094930361265199</v>
      </c>
    </row>
    <row r="3136" spans="1:7">
      <c r="A3136" t="s">
        <v>341</v>
      </c>
      <c r="B3136">
        <v>66</v>
      </c>
      <c r="C3136" t="s">
        <v>39</v>
      </c>
      <c r="D3136">
        <v>4</v>
      </c>
      <c r="E3136">
        <v>3.5</v>
      </c>
      <c r="F3136" s="56">
        <v>42095</v>
      </c>
      <c r="G3136" s="57">
        <v>-1.0179317361265277</v>
      </c>
    </row>
    <row r="3137" spans="1:7">
      <c r="A3137" t="s">
        <v>341</v>
      </c>
      <c r="B3137">
        <v>66</v>
      </c>
      <c r="C3137" t="s">
        <v>39</v>
      </c>
      <c r="D3137">
        <v>4.125</v>
      </c>
      <c r="E3137">
        <v>3.5</v>
      </c>
      <c r="F3137" s="56">
        <v>42095</v>
      </c>
      <c r="G3137" s="57">
        <v>-0.73279229804745682</v>
      </c>
    </row>
    <row r="3138" spans="1:7">
      <c r="A3138" t="s">
        <v>341</v>
      </c>
      <c r="B3138">
        <v>66</v>
      </c>
      <c r="C3138" t="s">
        <v>39</v>
      </c>
      <c r="D3138">
        <v>4.25</v>
      </c>
      <c r="E3138">
        <v>4</v>
      </c>
      <c r="F3138" s="56">
        <v>42095</v>
      </c>
      <c r="G3138" s="57">
        <v>-1.9853398250154157</v>
      </c>
    </row>
    <row r="3139" spans="1:7">
      <c r="A3139" t="s">
        <v>341</v>
      </c>
      <c r="B3139">
        <v>66</v>
      </c>
      <c r="C3139" t="s">
        <v>39</v>
      </c>
      <c r="D3139">
        <v>4.375</v>
      </c>
      <c r="E3139">
        <v>4</v>
      </c>
      <c r="F3139" s="56">
        <v>42095</v>
      </c>
      <c r="G3139" s="57">
        <v>-1.6539603250154187</v>
      </c>
    </row>
    <row r="3140" spans="1:7">
      <c r="A3140" t="s">
        <v>341</v>
      </c>
      <c r="B3140">
        <v>66</v>
      </c>
      <c r="C3140" t="s">
        <v>39</v>
      </c>
      <c r="D3140">
        <v>4.5</v>
      </c>
      <c r="E3140">
        <v>4</v>
      </c>
      <c r="F3140" s="56">
        <v>42095</v>
      </c>
      <c r="G3140" s="57">
        <v>-1.3744098250154195</v>
      </c>
    </row>
    <row r="3141" spans="1:7">
      <c r="A3141" t="s">
        <v>341</v>
      </c>
      <c r="B3141">
        <v>66</v>
      </c>
      <c r="C3141" t="s">
        <v>39</v>
      </c>
      <c r="D3141">
        <v>4.625</v>
      </c>
      <c r="E3141">
        <v>4</v>
      </c>
      <c r="F3141" s="56">
        <v>42095</v>
      </c>
      <c r="G3141" s="57">
        <v>-1.1493606885491943</v>
      </c>
    </row>
    <row r="3142" spans="1:7">
      <c r="A3142" t="s">
        <v>341</v>
      </c>
      <c r="B3142">
        <v>66</v>
      </c>
      <c r="C3142" t="s">
        <v>39</v>
      </c>
      <c r="D3142">
        <v>4.75</v>
      </c>
      <c r="E3142">
        <v>4.5</v>
      </c>
      <c r="F3142" s="56">
        <v>42095</v>
      </c>
      <c r="G3142" s="57">
        <v>-6.4954575670899146</v>
      </c>
    </row>
    <row r="3143" spans="1:7">
      <c r="A3143" t="s">
        <v>341</v>
      </c>
      <c r="B3143">
        <v>66</v>
      </c>
      <c r="C3143" t="s">
        <v>39</v>
      </c>
      <c r="D3143">
        <v>4.875</v>
      </c>
      <c r="E3143">
        <v>4.5</v>
      </c>
      <c r="F3143" s="56">
        <v>42095</v>
      </c>
      <c r="G3143" s="57">
        <v>-6.7035093926144782</v>
      </c>
    </row>
    <row r="3144" spans="1:7">
      <c r="A3144" t="s">
        <v>341</v>
      </c>
      <c r="B3144">
        <v>66</v>
      </c>
      <c r="C3144" t="s">
        <v>39</v>
      </c>
      <c r="D3144">
        <v>5</v>
      </c>
      <c r="E3144">
        <v>4.5</v>
      </c>
      <c r="F3144" s="56">
        <v>42095</v>
      </c>
      <c r="G3144" s="57">
        <v>-7.7375528074750122</v>
      </c>
    </row>
    <row r="3145" spans="1:7">
      <c r="A3145" t="s">
        <v>341</v>
      </c>
      <c r="B3145">
        <v>66</v>
      </c>
      <c r="C3145" t="s">
        <v>39</v>
      </c>
      <c r="D3145">
        <v>5.125</v>
      </c>
      <c r="E3145">
        <v>4.5</v>
      </c>
      <c r="F3145" s="56">
        <v>42095</v>
      </c>
      <c r="G3145" s="57">
        <v>-6.640377777460202</v>
      </c>
    </row>
    <row r="3146" spans="1:7">
      <c r="A3146" t="s">
        <v>341</v>
      </c>
      <c r="B3146">
        <v>66</v>
      </c>
      <c r="C3146" t="s">
        <v>39</v>
      </c>
      <c r="D3146">
        <v>5.25</v>
      </c>
      <c r="E3146">
        <v>5</v>
      </c>
      <c r="F3146" s="56">
        <v>42095</v>
      </c>
      <c r="G3146" s="57">
        <v>-7.473057210492783</v>
      </c>
    </row>
    <row r="3147" spans="1:7">
      <c r="A3147" t="s">
        <v>341</v>
      </c>
      <c r="B3147">
        <v>66</v>
      </c>
      <c r="C3147" t="s">
        <v>39</v>
      </c>
      <c r="D3147">
        <v>3.25</v>
      </c>
      <c r="E3147">
        <v>2.5</v>
      </c>
      <c r="F3147" s="56">
        <v>42095</v>
      </c>
      <c r="G3147" s="57">
        <v>-2.3426661583487487</v>
      </c>
    </row>
    <row r="3148" spans="1:7">
      <c r="A3148" t="s">
        <v>341</v>
      </c>
      <c r="B3148">
        <v>66</v>
      </c>
      <c r="C3148" t="s">
        <v>39</v>
      </c>
      <c r="D3148">
        <v>3.375</v>
      </c>
      <c r="E3148">
        <v>2.5</v>
      </c>
      <c r="F3148" s="56">
        <v>42095</v>
      </c>
      <c r="G3148" s="57" t="s">
        <v>334</v>
      </c>
    </row>
    <row r="3149" spans="1:7">
      <c r="A3149" t="s">
        <v>341</v>
      </c>
      <c r="B3149">
        <v>66</v>
      </c>
      <c r="C3149" t="s">
        <v>39</v>
      </c>
      <c r="D3149">
        <v>3.5</v>
      </c>
      <c r="E3149">
        <v>2.5</v>
      </c>
      <c r="F3149" s="56">
        <v>42095</v>
      </c>
      <c r="G3149" s="57" t="s">
        <v>334</v>
      </c>
    </row>
    <row r="3150" spans="1:7">
      <c r="A3150" t="s">
        <v>341</v>
      </c>
      <c r="B3150">
        <v>66</v>
      </c>
      <c r="C3150" t="s">
        <v>39</v>
      </c>
      <c r="D3150">
        <v>3.625</v>
      </c>
      <c r="E3150">
        <v>2.5</v>
      </c>
      <c r="F3150" s="56">
        <v>42095</v>
      </c>
      <c r="G3150" s="57" t="s">
        <v>334</v>
      </c>
    </row>
    <row r="3151" spans="1:7">
      <c r="A3151" t="s">
        <v>341</v>
      </c>
      <c r="B3151">
        <v>66</v>
      </c>
      <c r="C3151" t="s">
        <v>39</v>
      </c>
      <c r="D3151">
        <v>3.75</v>
      </c>
      <c r="E3151">
        <v>3</v>
      </c>
      <c r="F3151" s="56">
        <v>42095</v>
      </c>
      <c r="G3151" s="57">
        <v>-1.363040447237637</v>
      </c>
    </row>
    <row r="3152" spans="1:7">
      <c r="A3152" t="s">
        <v>341</v>
      </c>
      <c r="B3152">
        <v>66</v>
      </c>
      <c r="C3152" t="s">
        <v>39</v>
      </c>
      <c r="D3152">
        <v>3.875</v>
      </c>
      <c r="E3152">
        <v>3</v>
      </c>
      <c r="F3152" s="56">
        <v>42095</v>
      </c>
      <c r="G3152" s="57" t="s">
        <v>334</v>
      </c>
    </row>
    <row r="3153" spans="1:7">
      <c r="A3153" t="s">
        <v>341</v>
      </c>
      <c r="B3153">
        <v>66</v>
      </c>
      <c r="C3153" t="s">
        <v>39</v>
      </c>
      <c r="D3153">
        <v>4</v>
      </c>
      <c r="E3153">
        <v>3</v>
      </c>
      <c r="F3153" s="56">
        <v>42095</v>
      </c>
      <c r="G3153" s="57" t="s">
        <v>334</v>
      </c>
    </row>
    <row r="3154" spans="1:7">
      <c r="A3154" t="s">
        <v>341</v>
      </c>
      <c r="B3154">
        <v>66</v>
      </c>
      <c r="C3154" t="s">
        <v>39</v>
      </c>
      <c r="D3154">
        <v>4.125</v>
      </c>
      <c r="E3154">
        <v>3</v>
      </c>
      <c r="F3154" s="56">
        <v>42095</v>
      </c>
      <c r="G3154" s="57" t="s">
        <v>334</v>
      </c>
    </row>
    <row r="3155" spans="1:7">
      <c r="A3155" t="s">
        <v>341</v>
      </c>
      <c r="B3155">
        <v>66</v>
      </c>
      <c r="C3155" t="s">
        <v>39</v>
      </c>
      <c r="D3155">
        <v>4.25</v>
      </c>
      <c r="E3155">
        <v>3.5</v>
      </c>
      <c r="F3155" s="56">
        <v>42095</v>
      </c>
      <c r="G3155" s="57">
        <v>-1.4964509361265215</v>
      </c>
    </row>
    <row r="3156" spans="1:7">
      <c r="A3156" t="s">
        <v>341</v>
      </c>
      <c r="B3156">
        <v>66</v>
      </c>
      <c r="C3156" t="s">
        <v>39</v>
      </c>
      <c r="D3156">
        <v>4.375</v>
      </c>
      <c r="E3156">
        <v>3.5</v>
      </c>
      <c r="F3156" s="56">
        <v>42095</v>
      </c>
      <c r="G3156" s="57" t="s">
        <v>334</v>
      </c>
    </row>
    <row r="3157" spans="1:7">
      <c r="A3157" t="s">
        <v>341</v>
      </c>
      <c r="B3157">
        <v>66</v>
      </c>
      <c r="C3157" t="s">
        <v>39</v>
      </c>
      <c r="D3157">
        <v>4.5</v>
      </c>
      <c r="E3157">
        <v>3.5</v>
      </c>
      <c r="F3157" s="56">
        <v>42095</v>
      </c>
      <c r="G3157" s="57" t="s">
        <v>334</v>
      </c>
    </row>
    <row r="3158" spans="1:7">
      <c r="A3158" t="s">
        <v>341</v>
      </c>
      <c r="B3158">
        <v>66</v>
      </c>
      <c r="C3158" t="s">
        <v>39</v>
      </c>
      <c r="D3158">
        <v>4.625</v>
      </c>
      <c r="E3158">
        <v>3.5</v>
      </c>
      <c r="F3158" s="56">
        <v>42095</v>
      </c>
      <c r="G3158" s="57" t="s">
        <v>334</v>
      </c>
    </row>
    <row r="3159" spans="1:7">
      <c r="A3159" t="s">
        <v>341</v>
      </c>
      <c r="B3159">
        <v>66</v>
      </c>
      <c r="C3159" t="s">
        <v>39</v>
      </c>
      <c r="D3159">
        <v>4.75</v>
      </c>
      <c r="E3159">
        <v>4</v>
      </c>
      <c r="F3159" s="56">
        <v>42095</v>
      </c>
      <c r="G3159" s="57">
        <v>-1.652054789312146</v>
      </c>
    </row>
    <row r="3160" spans="1:7">
      <c r="A3160" t="s">
        <v>341</v>
      </c>
      <c r="B3160">
        <v>66</v>
      </c>
      <c r="C3160" t="s">
        <v>39</v>
      </c>
      <c r="D3160">
        <v>4.875</v>
      </c>
      <c r="E3160">
        <v>4</v>
      </c>
      <c r="F3160" s="56">
        <v>42095</v>
      </c>
      <c r="G3160" s="57" t="s">
        <v>334</v>
      </c>
    </row>
    <row r="3161" spans="1:7">
      <c r="A3161" t="s">
        <v>341</v>
      </c>
      <c r="B3161">
        <v>66</v>
      </c>
      <c r="C3161" t="s">
        <v>39</v>
      </c>
      <c r="D3161">
        <v>5</v>
      </c>
      <c r="E3161">
        <v>4</v>
      </c>
      <c r="F3161" s="56">
        <v>42095</v>
      </c>
      <c r="G3161" s="57" t="s">
        <v>334</v>
      </c>
    </row>
    <row r="3162" spans="1:7">
      <c r="A3162" t="s">
        <v>341</v>
      </c>
      <c r="B3162">
        <v>66</v>
      </c>
      <c r="C3162" t="s">
        <v>39</v>
      </c>
      <c r="D3162">
        <v>5.125</v>
      </c>
      <c r="E3162">
        <v>4</v>
      </c>
      <c r="F3162" s="56">
        <v>42095</v>
      </c>
      <c r="G3162" s="57" t="s">
        <v>334</v>
      </c>
    </row>
    <row r="3163" spans="1:7">
      <c r="A3163" t="s">
        <v>341</v>
      </c>
      <c r="B3163">
        <v>66</v>
      </c>
      <c r="C3163" t="s">
        <v>39</v>
      </c>
      <c r="D3163">
        <v>5.25</v>
      </c>
      <c r="E3163">
        <v>4.5</v>
      </c>
      <c r="F3163" s="56">
        <v>42095</v>
      </c>
      <c r="G3163" s="57">
        <v>-6.9841683216038888</v>
      </c>
    </row>
    <row r="3164" spans="1:7">
      <c r="A3164" t="s">
        <v>341</v>
      </c>
      <c r="B3164">
        <v>66</v>
      </c>
      <c r="C3164" t="s">
        <v>39</v>
      </c>
      <c r="D3164">
        <v>3.25</v>
      </c>
      <c r="E3164">
        <v>3</v>
      </c>
      <c r="F3164" s="56">
        <v>42125</v>
      </c>
      <c r="G3164" s="57">
        <v>-1.7690550472376287</v>
      </c>
    </row>
    <row r="3165" spans="1:7">
      <c r="A3165" t="s">
        <v>341</v>
      </c>
      <c r="B3165">
        <v>66</v>
      </c>
      <c r="C3165" t="s">
        <v>39</v>
      </c>
      <c r="D3165">
        <v>3.375</v>
      </c>
      <c r="E3165">
        <v>3</v>
      </c>
      <c r="F3165" s="56">
        <v>42125</v>
      </c>
      <c r="G3165" s="57">
        <v>-1.2443395972376265</v>
      </c>
    </row>
    <row r="3166" spans="1:7">
      <c r="A3166" t="s">
        <v>341</v>
      </c>
      <c r="B3166">
        <v>66</v>
      </c>
      <c r="C3166" t="s">
        <v>39</v>
      </c>
      <c r="D3166">
        <v>3.5</v>
      </c>
      <c r="E3166">
        <v>3</v>
      </c>
      <c r="F3166" s="56">
        <v>42125</v>
      </c>
      <c r="G3166" s="57">
        <v>-0.75009164723762467</v>
      </c>
    </row>
    <row r="3167" spans="1:7">
      <c r="A3167" t="s">
        <v>341</v>
      </c>
      <c r="B3167">
        <v>66</v>
      </c>
      <c r="C3167" t="s">
        <v>39</v>
      </c>
      <c r="D3167">
        <v>3.625</v>
      </c>
      <c r="E3167">
        <v>3</v>
      </c>
      <c r="F3167" s="56">
        <v>42125</v>
      </c>
      <c r="G3167" s="57">
        <v>-0.29311499723762324</v>
      </c>
    </row>
    <row r="3168" spans="1:7">
      <c r="A3168" t="s">
        <v>341</v>
      </c>
      <c r="B3168">
        <v>66</v>
      </c>
      <c r="C3168" t="s">
        <v>39</v>
      </c>
      <c r="D3168">
        <v>3.75</v>
      </c>
      <c r="E3168">
        <v>3.5</v>
      </c>
      <c r="F3168" s="56">
        <v>42125</v>
      </c>
      <c r="G3168" s="57">
        <v>-1.851929336126517</v>
      </c>
    </row>
    <row r="3169" spans="1:7">
      <c r="A3169" t="s">
        <v>341</v>
      </c>
      <c r="B3169">
        <v>66</v>
      </c>
      <c r="C3169" t="s">
        <v>39</v>
      </c>
      <c r="D3169">
        <v>3.875</v>
      </c>
      <c r="E3169">
        <v>3.5</v>
      </c>
      <c r="F3169" s="56">
        <v>42125</v>
      </c>
      <c r="G3169" s="57">
        <v>-1.4094930361265057</v>
      </c>
    </row>
    <row r="3170" spans="1:7">
      <c r="A3170" t="s">
        <v>341</v>
      </c>
      <c r="B3170">
        <v>66</v>
      </c>
      <c r="C3170" t="s">
        <v>39</v>
      </c>
      <c r="D3170">
        <v>4</v>
      </c>
      <c r="E3170">
        <v>3.5</v>
      </c>
      <c r="F3170" s="56">
        <v>42125</v>
      </c>
      <c r="G3170" s="57">
        <v>-1.0179317361265134</v>
      </c>
    </row>
    <row r="3171" spans="1:7">
      <c r="A3171" t="s">
        <v>341</v>
      </c>
      <c r="B3171">
        <v>66</v>
      </c>
      <c r="C3171" t="s">
        <v>39</v>
      </c>
      <c r="D3171">
        <v>4.125</v>
      </c>
      <c r="E3171">
        <v>3.5</v>
      </c>
      <c r="F3171" s="56">
        <v>42125</v>
      </c>
      <c r="G3171" s="57">
        <v>-0.73279229804744261</v>
      </c>
    </row>
    <row r="3172" spans="1:7">
      <c r="A3172" t="s">
        <v>341</v>
      </c>
      <c r="B3172">
        <v>66</v>
      </c>
      <c r="C3172" t="s">
        <v>39</v>
      </c>
      <c r="D3172">
        <v>4.25</v>
      </c>
      <c r="E3172">
        <v>4</v>
      </c>
      <c r="F3172" s="56">
        <v>42125</v>
      </c>
      <c r="G3172" s="57">
        <v>-1.9853398250154015</v>
      </c>
    </row>
    <row r="3173" spans="1:7">
      <c r="A3173" t="s">
        <v>341</v>
      </c>
      <c r="B3173">
        <v>66</v>
      </c>
      <c r="C3173" t="s">
        <v>39</v>
      </c>
      <c r="D3173">
        <v>4.375</v>
      </c>
      <c r="E3173">
        <v>4</v>
      </c>
      <c r="F3173" s="56">
        <v>42125</v>
      </c>
      <c r="G3173" s="57">
        <v>-1.6539603250154045</v>
      </c>
    </row>
    <row r="3174" spans="1:7">
      <c r="A3174" t="s">
        <v>341</v>
      </c>
      <c r="B3174">
        <v>66</v>
      </c>
      <c r="C3174" t="s">
        <v>39</v>
      </c>
      <c r="D3174">
        <v>4.5</v>
      </c>
      <c r="E3174">
        <v>4</v>
      </c>
      <c r="F3174" s="56">
        <v>42125</v>
      </c>
      <c r="G3174" s="57">
        <v>-1.3744098250154053</v>
      </c>
    </row>
    <row r="3175" spans="1:7">
      <c r="A3175" t="s">
        <v>341</v>
      </c>
      <c r="B3175">
        <v>66</v>
      </c>
      <c r="C3175" t="s">
        <v>39</v>
      </c>
      <c r="D3175">
        <v>4.625</v>
      </c>
      <c r="E3175">
        <v>4</v>
      </c>
      <c r="F3175" s="56">
        <v>42125</v>
      </c>
      <c r="G3175" s="57">
        <v>-1.1493606885491801</v>
      </c>
    </row>
    <row r="3176" spans="1:7">
      <c r="A3176" t="s">
        <v>341</v>
      </c>
      <c r="B3176">
        <v>66</v>
      </c>
      <c r="C3176" t="s">
        <v>39</v>
      </c>
      <c r="D3176">
        <v>4.75</v>
      </c>
      <c r="E3176">
        <v>4.5</v>
      </c>
      <c r="F3176" s="56">
        <v>42125</v>
      </c>
      <c r="G3176" s="57">
        <v>-6.4093464559787918</v>
      </c>
    </row>
    <row r="3177" spans="1:7">
      <c r="A3177" t="s">
        <v>341</v>
      </c>
      <c r="B3177">
        <v>66</v>
      </c>
      <c r="C3177" t="s">
        <v>39</v>
      </c>
      <c r="D3177">
        <v>4.875</v>
      </c>
      <c r="E3177">
        <v>4.5</v>
      </c>
      <c r="F3177" s="56">
        <v>42125</v>
      </c>
      <c r="G3177" s="57">
        <v>-6.7035093926144782</v>
      </c>
    </row>
    <row r="3178" spans="1:7">
      <c r="A3178" t="s">
        <v>341</v>
      </c>
      <c r="B3178">
        <v>66</v>
      </c>
      <c r="C3178" t="s">
        <v>39</v>
      </c>
      <c r="D3178">
        <v>5</v>
      </c>
      <c r="E3178">
        <v>4.5</v>
      </c>
      <c r="F3178" s="56">
        <v>42125</v>
      </c>
      <c r="G3178" s="57">
        <v>-7.7375528074750122</v>
      </c>
    </row>
    <row r="3179" spans="1:7">
      <c r="A3179" t="s">
        <v>341</v>
      </c>
      <c r="B3179">
        <v>66</v>
      </c>
      <c r="C3179" t="s">
        <v>39</v>
      </c>
      <c r="D3179">
        <v>5.125</v>
      </c>
      <c r="E3179">
        <v>4.5</v>
      </c>
      <c r="F3179" s="56">
        <v>42125</v>
      </c>
      <c r="G3179" s="57">
        <v>-6.640377777460202</v>
      </c>
    </row>
    <row r="3180" spans="1:7">
      <c r="A3180" t="s">
        <v>341</v>
      </c>
      <c r="B3180">
        <v>66</v>
      </c>
      <c r="C3180" t="s">
        <v>39</v>
      </c>
      <c r="D3180">
        <v>5.25</v>
      </c>
      <c r="E3180">
        <v>5</v>
      </c>
      <c r="F3180" s="56">
        <v>42125</v>
      </c>
      <c r="G3180" s="57">
        <v>-7.473057210492783</v>
      </c>
    </row>
    <row r="3181" spans="1:7">
      <c r="A3181" t="s">
        <v>341</v>
      </c>
      <c r="B3181">
        <v>66</v>
      </c>
      <c r="C3181" t="s">
        <v>39</v>
      </c>
      <c r="D3181">
        <v>3.25</v>
      </c>
      <c r="E3181">
        <v>2.5</v>
      </c>
      <c r="F3181" s="56">
        <v>42125</v>
      </c>
      <c r="G3181" s="57">
        <v>-2.3426661583487487</v>
      </c>
    </row>
    <row r="3182" spans="1:7">
      <c r="A3182" t="s">
        <v>341</v>
      </c>
      <c r="B3182">
        <v>66</v>
      </c>
      <c r="C3182" t="s">
        <v>39</v>
      </c>
      <c r="D3182">
        <v>3.375</v>
      </c>
      <c r="E3182">
        <v>2.5</v>
      </c>
      <c r="F3182" s="56">
        <v>42125</v>
      </c>
      <c r="G3182" s="57" t="s">
        <v>334</v>
      </c>
    </row>
    <row r="3183" spans="1:7">
      <c r="A3183" t="s">
        <v>341</v>
      </c>
      <c r="B3183">
        <v>66</v>
      </c>
      <c r="C3183" t="s">
        <v>39</v>
      </c>
      <c r="D3183">
        <v>3.5</v>
      </c>
      <c r="E3183">
        <v>2.5</v>
      </c>
      <c r="F3183" s="56">
        <v>42125</v>
      </c>
      <c r="G3183" s="57" t="s">
        <v>334</v>
      </c>
    </row>
    <row r="3184" spans="1:7">
      <c r="A3184" t="s">
        <v>341</v>
      </c>
      <c r="B3184">
        <v>66</v>
      </c>
      <c r="C3184" t="s">
        <v>39</v>
      </c>
      <c r="D3184">
        <v>3.625</v>
      </c>
      <c r="E3184">
        <v>2.5</v>
      </c>
      <c r="F3184" s="56">
        <v>42125</v>
      </c>
      <c r="G3184" s="57" t="s">
        <v>334</v>
      </c>
    </row>
    <row r="3185" spans="1:7">
      <c r="A3185" t="s">
        <v>341</v>
      </c>
      <c r="B3185">
        <v>66</v>
      </c>
      <c r="C3185" t="s">
        <v>39</v>
      </c>
      <c r="D3185">
        <v>3.75</v>
      </c>
      <c r="E3185">
        <v>3</v>
      </c>
      <c r="F3185" s="56">
        <v>42125</v>
      </c>
      <c r="G3185" s="57">
        <v>-1.363040447237637</v>
      </c>
    </row>
    <row r="3186" spans="1:7">
      <c r="A3186" t="s">
        <v>341</v>
      </c>
      <c r="B3186">
        <v>66</v>
      </c>
      <c r="C3186" t="s">
        <v>39</v>
      </c>
      <c r="D3186">
        <v>3.875</v>
      </c>
      <c r="E3186">
        <v>3</v>
      </c>
      <c r="F3186" s="56">
        <v>42125</v>
      </c>
      <c r="G3186" s="57" t="s">
        <v>334</v>
      </c>
    </row>
    <row r="3187" spans="1:7">
      <c r="A3187" t="s">
        <v>341</v>
      </c>
      <c r="B3187">
        <v>66</v>
      </c>
      <c r="C3187" t="s">
        <v>39</v>
      </c>
      <c r="D3187">
        <v>4</v>
      </c>
      <c r="E3187">
        <v>3</v>
      </c>
      <c r="F3187" s="56">
        <v>42125</v>
      </c>
      <c r="G3187" s="57" t="s">
        <v>334</v>
      </c>
    </row>
    <row r="3188" spans="1:7">
      <c r="A3188" t="s">
        <v>341</v>
      </c>
      <c r="B3188">
        <v>66</v>
      </c>
      <c r="C3188" t="s">
        <v>39</v>
      </c>
      <c r="D3188">
        <v>4.125</v>
      </c>
      <c r="E3188">
        <v>3</v>
      </c>
      <c r="F3188" s="56">
        <v>42125</v>
      </c>
      <c r="G3188" s="57" t="s">
        <v>334</v>
      </c>
    </row>
    <row r="3189" spans="1:7">
      <c r="A3189" t="s">
        <v>341</v>
      </c>
      <c r="B3189">
        <v>66</v>
      </c>
      <c r="C3189" t="s">
        <v>39</v>
      </c>
      <c r="D3189">
        <v>4.25</v>
      </c>
      <c r="E3189">
        <v>3.5</v>
      </c>
      <c r="F3189" s="56">
        <v>42125</v>
      </c>
      <c r="G3189" s="57">
        <v>-1.4964509361265073</v>
      </c>
    </row>
    <row r="3190" spans="1:7">
      <c r="A3190" t="s">
        <v>341</v>
      </c>
      <c r="B3190">
        <v>66</v>
      </c>
      <c r="C3190" t="s">
        <v>39</v>
      </c>
      <c r="D3190">
        <v>4.375</v>
      </c>
      <c r="E3190">
        <v>3.5</v>
      </c>
      <c r="F3190" s="56">
        <v>42125</v>
      </c>
      <c r="G3190" s="57" t="s">
        <v>334</v>
      </c>
    </row>
    <row r="3191" spans="1:7">
      <c r="A3191" t="s">
        <v>341</v>
      </c>
      <c r="B3191">
        <v>66</v>
      </c>
      <c r="C3191" t="s">
        <v>39</v>
      </c>
      <c r="D3191">
        <v>4.5</v>
      </c>
      <c r="E3191">
        <v>3.5</v>
      </c>
      <c r="F3191" s="56">
        <v>42125</v>
      </c>
      <c r="G3191" s="57" t="s">
        <v>334</v>
      </c>
    </row>
    <row r="3192" spans="1:7">
      <c r="A3192" t="s">
        <v>341</v>
      </c>
      <c r="B3192">
        <v>66</v>
      </c>
      <c r="C3192" t="s">
        <v>39</v>
      </c>
      <c r="D3192">
        <v>4.625</v>
      </c>
      <c r="E3192">
        <v>3.5</v>
      </c>
      <c r="F3192" s="56">
        <v>42125</v>
      </c>
      <c r="G3192" s="57" t="s">
        <v>334</v>
      </c>
    </row>
    <row r="3193" spans="1:7">
      <c r="A3193" t="s">
        <v>341</v>
      </c>
      <c r="B3193">
        <v>66</v>
      </c>
      <c r="C3193" t="s">
        <v>39</v>
      </c>
      <c r="D3193">
        <v>4.75</v>
      </c>
      <c r="E3193">
        <v>4</v>
      </c>
      <c r="F3193" s="56">
        <v>42125</v>
      </c>
      <c r="G3193" s="57">
        <v>-1.6520547893121318</v>
      </c>
    </row>
    <row r="3194" spans="1:7">
      <c r="A3194" t="s">
        <v>341</v>
      </c>
      <c r="B3194">
        <v>66</v>
      </c>
      <c r="C3194" t="s">
        <v>39</v>
      </c>
      <c r="D3194">
        <v>4.875</v>
      </c>
      <c r="E3194">
        <v>4</v>
      </c>
      <c r="F3194" s="56">
        <v>42125</v>
      </c>
      <c r="G3194" s="57" t="s">
        <v>334</v>
      </c>
    </row>
    <row r="3195" spans="1:7">
      <c r="A3195" t="s">
        <v>341</v>
      </c>
      <c r="B3195">
        <v>66</v>
      </c>
      <c r="C3195" t="s">
        <v>39</v>
      </c>
      <c r="D3195">
        <v>5</v>
      </c>
      <c r="E3195">
        <v>4</v>
      </c>
      <c r="F3195" s="56">
        <v>42125</v>
      </c>
      <c r="G3195" s="57" t="s">
        <v>334</v>
      </c>
    </row>
    <row r="3196" spans="1:7">
      <c r="A3196" t="s">
        <v>341</v>
      </c>
      <c r="B3196">
        <v>66</v>
      </c>
      <c r="C3196" t="s">
        <v>39</v>
      </c>
      <c r="D3196">
        <v>5.125</v>
      </c>
      <c r="E3196">
        <v>4</v>
      </c>
      <c r="F3196" s="56">
        <v>42125</v>
      </c>
      <c r="G3196" s="57" t="s">
        <v>334</v>
      </c>
    </row>
    <row r="3197" spans="1:7">
      <c r="A3197" t="s">
        <v>341</v>
      </c>
      <c r="B3197">
        <v>66</v>
      </c>
      <c r="C3197" t="s">
        <v>39</v>
      </c>
      <c r="D3197">
        <v>5.25</v>
      </c>
      <c r="E3197">
        <v>4.5</v>
      </c>
      <c r="F3197" s="56">
        <v>42125</v>
      </c>
      <c r="G3197" s="57">
        <v>-6.9841683216038888</v>
      </c>
    </row>
    <row r="3198" spans="1:7">
      <c r="A3198" t="s">
        <v>335</v>
      </c>
      <c r="B3198">
        <v>75</v>
      </c>
      <c r="C3198" t="s">
        <v>39</v>
      </c>
      <c r="D3198">
        <v>3.25</v>
      </c>
      <c r="E3198">
        <v>3</v>
      </c>
      <c r="F3198" s="56">
        <v>42095</v>
      </c>
      <c r="G3198" s="57">
        <v>-1.800135247237634</v>
      </c>
    </row>
    <row r="3199" spans="1:7">
      <c r="A3199" t="s">
        <v>335</v>
      </c>
      <c r="B3199">
        <v>75</v>
      </c>
      <c r="C3199" t="s">
        <v>39</v>
      </c>
      <c r="D3199">
        <v>3.375</v>
      </c>
      <c r="E3199">
        <v>3</v>
      </c>
      <c r="F3199" s="56">
        <v>42095</v>
      </c>
      <c r="G3199" s="57">
        <v>-1.2424023472376291</v>
      </c>
    </row>
    <row r="3200" spans="1:7">
      <c r="A3200" t="s">
        <v>335</v>
      </c>
      <c r="B3200">
        <v>75</v>
      </c>
      <c r="C3200" t="s">
        <v>39</v>
      </c>
      <c r="D3200">
        <v>3.5</v>
      </c>
      <c r="E3200">
        <v>3</v>
      </c>
      <c r="F3200" s="56">
        <v>42095</v>
      </c>
      <c r="G3200" s="57">
        <v>-0.69451084723763756</v>
      </c>
    </row>
    <row r="3201" spans="1:7">
      <c r="A3201" t="s">
        <v>335</v>
      </c>
      <c r="B3201">
        <v>75</v>
      </c>
      <c r="C3201" t="s">
        <v>39</v>
      </c>
      <c r="D3201">
        <v>3.625</v>
      </c>
      <c r="E3201">
        <v>3</v>
      </c>
      <c r="F3201" s="56">
        <v>42095</v>
      </c>
      <c r="G3201" s="57">
        <v>-0.15651494723763903</v>
      </c>
    </row>
    <row r="3202" spans="1:7">
      <c r="A3202" t="s">
        <v>335</v>
      </c>
      <c r="B3202">
        <v>75</v>
      </c>
      <c r="C3202" t="s">
        <v>39</v>
      </c>
      <c r="D3202">
        <v>3.75</v>
      </c>
      <c r="E3202">
        <v>3.5</v>
      </c>
      <c r="F3202" s="56">
        <v>42095</v>
      </c>
      <c r="G3202" s="57">
        <v>-1.8204672361265324</v>
      </c>
    </row>
    <row r="3203" spans="1:7">
      <c r="A3203" t="s">
        <v>335</v>
      </c>
      <c r="B3203">
        <v>75</v>
      </c>
      <c r="C3203" t="s">
        <v>39</v>
      </c>
      <c r="D3203">
        <v>3.875</v>
      </c>
      <c r="E3203">
        <v>3.5</v>
      </c>
      <c r="F3203" s="56">
        <v>42095</v>
      </c>
      <c r="G3203" s="57">
        <v>-1.2829386361265307</v>
      </c>
    </row>
    <row r="3204" spans="1:7">
      <c r="A3204" t="s">
        <v>335</v>
      </c>
      <c r="B3204">
        <v>75</v>
      </c>
      <c r="C3204" t="s">
        <v>39</v>
      </c>
      <c r="D3204">
        <v>4</v>
      </c>
      <c r="E3204">
        <v>3.5</v>
      </c>
      <c r="F3204" s="56">
        <v>42095</v>
      </c>
      <c r="G3204" s="57">
        <v>-0.7603557361265274</v>
      </c>
    </row>
    <row r="3205" spans="1:7">
      <c r="A3205" t="s">
        <v>335</v>
      </c>
      <c r="B3205">
        <v>75</v>
      </c>
      <c r="C3205" t="s">
        <v>39</v>
      </c>
      <c r="D3205">
        <v>4.125</v>
      </c>
      <c r="E3205">
        <v>3.5</v>
      </c>
      <c r="F3205" s="56">
        <v>42095</v>
      </c>
      <c r="G3205" s="57">
        <v>-0.30964684804744991</v>
      </c>
    </row>
    <row r="3206" spans="1:7">
      <c r="A3206" t="s">
        <v>335</v>
      </c>
      <c r="B3206">
        <v>75</v>
      </c>
      <c r="C3206" t="s">
        <v>39</v>
      </c>
      <c r="D3206">
        <v>4.25</v>
      </c>
      <c r="E3206">
        <v>4</v>
      </c>
      <c r="F3206" s="56">
        <v>42095</v>
      </c>
      <c r="G3206" s="57">
        <v>-1.8563725231881847</v>
      </c>
    </row>
    <row r="3207" spans="1:7">
      <c r="A3207" t="s">
        <v>335</v>
      </c>
      <c r="B3207">
        <v>75</v>
      </c>
      <c r="C3207" t="s">
        <v>39</v>
      </c>
      <c r="D3207">
        <v>4.375</v>
      </c>
      <c r="E3207">
        <v>4</v>
      </c>
      <c r="F3207" s="56">
        <v>42095</v>
      </c>
      <c r="G3207" s="57">
        <v>-1.3996898958566391</v>
      </c>
    </row>
    <row r="3208" spans="1:7">
      <c r="A3208" t="s">
        <v>335</v>
      </c>
      <c r="B3208">
        <v>75</v>
      </c>
      <c r="C3208" t="s">
        <v>39</v>
      </c>
      <c r="D3208">
        <v>4.5</v>
      </c>
      <c r="E3208">
        <v>4</v>
      </c>
      <c r="F3208" s="56">
        <v>42095</v>
      </c>
      <c r="G3208" s="57">
        <v>-1.0652509431504882</v>
      </c>
    </row>
    <row r="3209" spans="1:7">
      <c r="A3209" t="s">
        <v>335</v>
      </c>
      <c r="B3209">
        <v>75</v>
      </c>
      <c r="C3209" t="s">
        <v>39</v>
      </c>
      <c r="D3209">
        <v>4.625</v>
      </c>
      <c r="E3209">
        <v>4</v>
      </c>
      <c r="F3209" s="56">
        <v>42095</v>
      </c>
      <c r="G3209" s="57">
        <v>-0.90864804639298313</v>
      </c>
    </row>
    <row r="3210" spans="1:7">
      <c r="A3210" t="s">
        <v>335</v>
      </c>
      <c r="B3210">
        <v>75</v>
      </c>
      <c r="C3210" t="s">
        <v>39</v>
      </c>
      <c r="D3210">
        <v>4.75</v>
      </c>
      <c r="E3210">
        <v>4.5</v>
      </c>
      <c r="F3210" s="56">
        <v>42095</v>
      </c>
      <c r="G3210" s="57">
        <v>-2.1623301668484771</v>
      </c>
    </row>
    <row r="3211" spans="1:7">
      <c r="A3211" t="s">
        <v>335</v>
      </c>
      <c r="B3211">
        <v>75</v>
      </c>
      <c r="C3211" t="s">
        <v>39</v>
      </c>
      <c r="D3211">
        <v>4.875</v>
      </c>
      <c r="E3211">
        <v>4.5</v>
      </c>
      <c r="F3211" s="56">
        <v>42095</v>
      </c>
      <c r="G3211" s="57">
        <v>-2.09221529766819</v>
      </c>
    </row>
    <row r="3212" spans="1:7">
      <c r="A3212" t="s">
        <v>335</v>
      </c>
      <c r="B3212">
        <v>75</v>
      </c>
      <c r="C3212" t="s">
        <v>39</v>
      </c>
      <c r="D3212">
        <v>5</v>
      </c>
      <c r="E3212">
        <v>4.5</v>
      </c>
      <c r="F3212" s="56">
        <v>42095</v>
      </c>
      <c r="G3212" s="57">
        <v>-2.2351266523114361</v>
      </c>
    </row>
    <row r="3213" spans="1:7">
      <c r="A3213" t="s">
        <v>335</v>
      </c>
      <c r="B3213">
        <v>75</v>
      </c>
      <c r="C3213" t="s">
        <v>39</v>
      </c>
      <c r="D3213">
        <v>5.125</v>
      </c>
      <c r="E3213">
        <v>4.5</v>
      </c>
      <c r="F3213" s="56">
        <v>42095</v>
      </c>
      <c r="G3213" s="57">
        <v>-2.6179621176755177</v>
      </c>
    </row>
    <row r="3214" spans="1:7">
      <c r="A3214" t="s">
        <v>335</v>
      </c>
      <c r="B3214">
        <v>75</v>
      </c>
      <c r="C3214" t="s">
        <v>39</v>
      </c>
      <c r="D3214">
        <v>5.25</v>
      </c>
      <c r="E3214">
        <v>5</v>
      </c>
      <c r="F3214" s="56">
        <v>42095</v>
      </c>
      <c r="G3214" s="57">
        <v>-2.5868487273270375</v>
      </c>
    </row>
    <row r="3215" spans="1:7">
      <c r="A3215" t="s">
        <v>335</v>
      </c>
      <c r="B3215">
        <v>75</v>
      </c>
      <c r="C3215" t="s">
        <v>39</v>
      </c>
      <c r="D3215">
        <v>3.25</v>
      </c>
      <c r="E3215">
        <v>2.5</v>
      </c>
      <c r="F3215" s="56">
        <v>42095</v>
      </c>
      <c r="G3215" s="57">
        <v>-1.3112463583487539</v>
      </c>
    </row>
    <row r="3216" spans="1:7">
      <c r="A3216" t="s">
        <v>335</v>
      </c>
      <c r="B3216">
        <v>75</v>
      </c>
      <c r="C3216" t="s">
        <v>39</v>
      </c>
      <c r="D3216">
        <v>3.375</v>
      </c>
      <c r="E3216">
        <v>2.5</v>
      </c>
      <c r="F3216" s="56">
        <v>42095</v>
      </c>
      <c r="G3216" s="57" t="s">
        <v>334</v>
      </c>
    </row>
    <row r="3217" spans="1:7">
      <c r="A3217" t="s">
        <v>335</v>
      </c>
      <c r="B3217">
        <v>75</v>
      </c>
      <c r="C3217" t="s">
        <v>39</v>
      </c>
      <c r="D3217">
        <v>3.5</v>
      </c>
      <c r="E3217">
        <v>2.5</v>
      </c>
      <c r="F3217" s="56">
        <v>42095</v>
      </c>
      <c r="G3217" s="57" t="s">
        <v>334</v>
      </c>
    </row>
    <row r="3218" spans="1:7">
      <c r="A3218" t="s">
        <v>335</v>
      </c>
      <c r="B3218">
        <v>75</v>
      </c>
      <c r="C3218" t="s">
        <v>39</v>
      </c>
      <c r="D3218">
        <v>3.625</v>
      </c>
      <c r="E3218">
        <v>2.5</v>
      </c>
      <c r="F3218" s="56">
        <v>42095</v>
      </c>
      <c r="G3218" s="57" t="s">
        <v>334</v>
      </c>
    </row>
    <row r="3219" spans="1:7">
      <c r="A3219" t="s">
        <v>335</v>
      </c>
      <c r="B3219">
        <v>75</v>
      </c>
      <c r="C3219" t="s">
        <v>39</v>
      </c>
      <c r="D3219">
        <v>3.75</v>
      </c>
      <c r="E3219">
        <v>3</v>
      </c>
      <c r="F3219" s="56">
        <v>42095</v>
      </c>
      <c r="G3219" s="57">
        <v>-1.3315783472376381</v>
      </c>
    </row>
    <row r="3220" spans="1:7">
      <c r="A3220" t="s">
        <v>335</v>
      </c>
      <c r="B3220">
        <v>75</v>
      </c>
      <c r="C3220" t="s">
        <v>39</v>
      </c>
      <c r="D3220">
        <v>3.875</v>
      </c>
      <c r="E3220">
        <v>3</v>
      </c>
      <c r="F3220" s="56">
        <v>42095</v>
      </c>
      <c r="G3220" s="57" t="s">
        <v>334</v>
      </c>
    </row>
    <row r="3221" spans="1:7">
      <c r="A3221" t="s">
        <v>335</v>
      </c>
      <c r="B3221">
        <v>75</v>
      </c>
      <c r="C3221" t="s">
        <v>39</v>
      </c>
      <c r="D3221">
        <v>4</v>
      </c>
      <c r="E3221">
        <v>3</v>
      </c>
      <c r="F3221" s="56">
        <v>42095</v>
      </c>
      <c r="G3221" s="57" t="s">
        <v>334</v>
      </c>
    </row>
    <row r="3222" spans="1:7">
      <c r="A3222" t="s">
        <v>335</v>
      </c>
      <c r="B3222">
        <v>75</v>
      </c>
      <c r="C3222" t="s">
        <v>39</v>
      </c>
      <c r="D3222">
        <v>4.125</v>
      </c>
      <c r="E3222">
        <v>3</v>
      </c>
      <c r="F3222" s="56">
        <v>42095</v>
      </c>
      <c r="G3222" s="57" t="s">
        <v>334</v>
      </c>
    </row>
    <row r="3223" spans="1:7">
      <c r="A3223" t="s">
        <v>335</v>
      </c>
      <c r="B3223">
        <v>75</v>
      </c>
      <c r="C3223" t="s">
        <v>39</v>
      </c>
      <c r="D3223">
        <v>4.25</v>
      </c>
      <c r="E3223">
        <v>3.5</v>
      </c>
      <c r="F3223" s="56">
        <v>42095</v>
      </c>
      <c r="G3223" s="57">
        <v>-1.3674836342992904</v>
      </c>
    </row>
    <row r="3224" spans="1:7">
      <c r="A3224" t="s">
        <v>335</v>
      </c>
      <c r="B3224">
        <v>75</v>
      </c>
      <c r="C3224" t="s">
        <v>39</v>
      </c>
      <c r="D3224">
        <v>4.375</v>
      </c>
      <c r="E3224">
        <v>3.5</v>
      </c>
      <c r="F3224" s="56">
        <v>42095</v>
      </c>
      <c r="G3224" s="57" t="s">
        <v>334</v>
      </c>
    </row>
    <row r="3225" spans="1:7">
      <c r="A3225" t="s">
        <v>335</v>
      </c>
      <c r="B3225">
        <v>75</v>
      </c>
      <c r="C3225" t="s">
        <v>39</v>
      </c>
      <c r="D3225">
        <v>4.5</v>
      </c>
      <c r="E3225">
        <v>3.5</v>
      </c>
      <c r="F3225" s="56">
        <v>42095</v>
      </c>
      <c r="G3225" s="57" t="s">
        <v>334</v>
      </c>
    </row>
    <row r="3226" spans="1:7">
      <c r="A3226" t="s">
        <v>335</v>
      </c>
      <c r="B3226">
        <v>75</v>
      </c>
      <c r="C3226" t="s">
        <v>39</v>
      </c>
      <c r="D3226">
        <v>4.625</v>
      </c>
      <c r="E3226">
        <v>3.5</v>
      </c>
      <c r="F3226" s="56">
        <v>42095</v>
      </c>
      <c r="G3226" s="57" t="s">
        <v>334</v>
      </c>
    </row>
    <row r="3227" spans="1:7">
      <c r="A3227" t="s">
        <v>335</v>
      </c>
      <c r="B3227">
        <v>75</v>
      </c>
      <c r="C3227" t="s">
        <v>39</v>
      </c>
      <c r="D3227">
        <v>4.75</v>
      </c>
      <c r="E3227">
        <v>4</v>
      </c>
      <c r="F3227" s="56">
        <v>42095</v>
      </c>
      <c r="G3227" s="57">
        <v>-1.6734412779595971</v>
      </c>
    </row>
    <row r="3228" spans="1:7">
      <c r="A3228" t="s">
        <v>335</v>
      </c>
      <c r="B3228">
        <v>75</v>
      </c>
      <c r="C3228" t="s">
        <v>39</v>
      </c>
      <c r="D3228">
        <v>4.875</v>
      </c>
      <c r="E3228">
        <v>4</v>
      </c>
      <c r="F3228" s="56">
        <v>42095</v>
      </c>
      <c r="G3228" s="57" t="s">
        <v>334</v>
      </c>
    </row>
    <row r="3229" spans="1:7">
      <c r="A3229" t="s">
        <v>335</v>
      </c>
      <c r="B3229">
        <v>75</v>
      </c>
      <c r="C3229" t="s">
        <v>39</v>
      </c>
      <c r="D3229">
        <v>5</v>
      </c>
      <c r="E3229">
        <v>4</v>
      </c>
      <c r="F3229" s="56">
        <v>42095</v>
      </c>
      <c r="G3229" s="57" t="s">
        <v>334</v>
      </c>
    </row>
    <row r="3230" spans="1:7">
      <c r="A3230" t="s">
        <v>335</v>
      </c>
      <c r="B3230">
        <v>75</v>
      </c>
      <c r="C3230" t="s">
        <v>39</v>
      </c>
      <c r="D3230">
        <v>5.125</v>
      </c>
      <c r="E3230">
        <v>4</v>
      </c>
      <c r="F3230" s="56">
        <v>42095</v>
      </c>
      <c r="G3230" s="57" t="s">
        <v>334</v>
      </c>
    </row>
    <row r="3231" spans="1:7">
      <c r="A3231" t="s">
        <v>335</v>
      </c>
      <c r="B3231">
        <v>75</v>
      </c>
      <c r="C3231" t="s">
        <v>39</v>
      </c>
      <c r="D3231">
        <v>5.25</v>
      </c>
      <c r="E3231">
        <v>4.5</v>
      </c>
      <c r="F3231" s="56">
        <v>42095</v>
      </c>
      <c r="G3231" s="57">
        <v>-2.0979598384381433</v>
      </c>
    </row>
    <row r="3232" spans="1:7">
      <c r="A3232" t="s">
        <v>335</v>
      </c>
      <c r="B3232">
        <v>75</v>
      </c>
      <c r="C3232" t="s">
        <v>39</v>
      </c>
      <c r="D3232">
        <v>3.25</v>
      </c>
      <c r="E3232">
        <v>3</v>
      </c>
      <c r="F3232" s="56">
        <v>42125</v>
      </c>
      <c r="G3232" s="57">
        <v>-1.800135247237634</v>
      </c>
    </row>
    <row r="3233" spans="1:7">
      <c r="A3233" t="s">
        <v>335</v>
      </c>
      <c r="B3233">
        <v>75</v>
      </c>
      <c r="C3233" t="s">
        <v>39</v>
      </c>
      <c r="D3233">
        <v>3.375</v>
      </c>
      <c r="E3233">
        <v>3</v>
      </c>
      <c r="F3233" s="56">
        <v>42125</v>
      </c>
      <c r="G3233" s="57">
        <v>-1.2424023472376291</v>
      </c>
    </row>
    <row r="3234" spans="1:7">
      <c r="A3234" t="s">
        <v>335</v>
      </c>
      <c r="B3234">
        <v>75</v>
      </c>
      <c r="C3234" t="s">
        <v>39</v>
      </c>
      <c r="D3234">
        <v>3.5</v>
      </c>
      <c r="E3234">
        <v>3</v>
      </c>
      <c r="F3234" s="56">
        <v>42125</v>
      </c>
      <c r="G3234" s="57">
        <v>-0.69451084723763756</v>
      </c>
    </row>
    <row r="3235" spans="1:7">
      <c r="A3235" t="s">
        <v>335</v>
      </c>
      <c r="B3235">
        <v>75</v>
      </c>
      <c r="C3235" t="s">
        <v>39</v>
      </c>
      <c r="D3235">
        <v>3.625</v>
      </c>
      <c r="E3235">
        <v>3</v>
      </c>
      <c r="F3235" s="56">
        <v>42125</v>
      </c>
      <c r="G3235" s="57">
        <v>-0.15651494723763903</v>
      </c>
    </row>
    <row r="3236" spans="1:7">
      <c r="A3236" t="s">
        <v>335</v>
      </c>
      <c r="B3236">
        <v>75</v>
      </c>
      <c r="C3236" t="s">
        <v>39</v>
      </c>
      <c r="D3236">
        <v>3.75</v>
      </c>
      <c r="E3236">
        <v>3.5</v>
      </c>
      <c r="F3236" s="56">
        <v>42125</v>
      </c>
      <c r="G3236" s="57">
        <v>-1.8204672361265182</v>
      </c>
    </row>
    <row r="3237" spans="1:7">
      <c r="A3237" t="s">
        <v>335</v>
      </c>
      <c r="B3237">
        <v>75</v>
      </c>
      <c r="C3237" t="s">
        <v>39</v>
      </c>
      <c r="D3237">
        <v>3.875</v>
      </c>
      <c r="E3237">
        <v>3.5</v>
      </c>
      <c r="F3237" s="56">
        <v>42125</v>
      </c>
      <c r="G3237" s="57">
        <v>-1.2829386361265165</v>
      </c>
    </row>
    <row r="3238" spans="1:7">
      <c r="A3238" t="s">
        <v>335</v>
      </c>
      <c r="B3238">
        <v>75</v>
      </c>
      <c r="C3238" t="s">
        <v>39</v>
      </c>
      <c r="D3238">
        <v>4</v>
      </c>
      <c r="E3238">
        <v>3.5</v>
      </c>
      <c r="F3238" s="56">
        <v>42125</v>
      </c>
      <c r="G3238" s="57">
        <v>-0.76035573612651319</v>
      </c>
    </row>
    <row r="3239" spans="1:7">
      <c r="A3239" t="s">
        <v>335</v>
      </c>
      <c r="B3239">
        <v>75</v>
      </c>
      <c r="C3239" t="s">
        <v>39</v>
      </c>
      <c r="D3239">
        <v>4.125</v>
      </c>
      <c r="E3239">
        <v>3.5</v>
      </c>
      <c r="F3239" s="56">
        <v>42125</v>
      </c>
      <c r="G3239" s="57">
        <v>-0.3096468480474357</v>
      </c>
    </row>
    <row r="3240" spans="1:7">
      <c r="A3240" t="s">
        <v>335</v>
      </c>
      <c r="B3240">
        <v>75</v>
      </c>
      <c r="C3240" t="s">
        <v>39</v>
      </c>
      <c r="D3240">
        <v>4.25</v>
      </c>
      <c r="E3240">
        <v>4</v>
      </c>
      <c r="F3240" s="56">
        <v>42125</v>
      </c>
      <c r="G3240" s="57">
        <v>-1.8563725231881705</v>
      </c>
    </row>
    <row r="3241" spans="1:7">
      <c r="A3241" t="s">
        <v>335</v>
      </c>
      <c r="B3241">
        <v>75</v>
      </c>
      <c r="C3241" t="s">
        <v>39</v>
      </c>
      <c r="D3241">
        <v>4.375</v>
      </c>
      <c r="E3241">
        <v>4</v>
      </c>
      <c r="F3241" s="56">
        <v>42125</v>
      </c>
      <c r="G3241" s="57">
        <v>-1.3996898958566248</v>
      </c>
    </row>
    <row r="3242" spans="1:7">
      <c r="A3242" t="s">
        <v>335</v>
      </c>
      <c r="B3242">
        <v>75</v>
      </c>
      <c r="C3242" t="s">
        <v>39</v>
      </c>
      <c r="D3242">
        <v>4.5</v>
      </c>
      <c r="E3242">
        <v>4</v>
      </c>
      <c r="F3242" s="56">
        <v>42125</v>
      </c>
      <c r="G3242" s="57">
        <v>-1.065250943150474</v>
      </c>
    </row>
    <row r="3243" spans="1:7">
      <c r="A3243" t="s">
        <v>335</v>
      </c>
      <c r="B3243">
        <v>75</v>
      </c>
      <c r="C3243" t="s">
        <v>39</v>
      </c>
      <c r="D3243">
        <v>4.625</v>
      </c>
      <c r="E3243">
        <v>4</v>
      </c>
      <c r="F3243" s="56">
        <v>42125</v>
      </c>
      <c r="G3243" s="57">
        <v>-0.90864804639296892</v>
      </c>
    </row>
    <row r="3244" spans="1:7">
      <c r="A3244" t="s">
        <v>335</v>
      </c>
      <c r="B3244">
        <v>75</v>
      </c>
      <c r="C3244" t="s">
        <v>39</v>
      </c>
      <c r="D3244">
        <v>4.75</v>
      </c>
      <c r="E3244">
        <v>4.5</v>
      </c>
      <c r="F3244" s="56">
        <v>42125</v>
      </c>
      <c r="G3244" s="57">
        <v>-2.1623301668484771</v>
      </c>
    </row>
    <row r="3245" spans="1:7">
      <c r="A3245" t="s">
        <v>335</v>
      </c>
      <c r="B3245">
        <v>75</v>
      </c>
      <c r="C3245" t="s">
        <v>39</v>
      </c>
      <c r="D3245">
        <v>4.875</v>
      </c>
      <c r="E3245">
        <v>4.5</v>
      </c>
      <c r="F3245" s="56">
        <v>42125</v>
      </c>
      <c r="G3245" s="57">
        <v>-2.09221529766819</v>
      </c>
    </row>
    <row r="3246" spans="1:7">
      <c r="A3246" t="s">
        <v>335</v>
      </c>
      <c r="B3246">
        <v>75</v>
      </c>
      <c r="C3246" t="s">
        <v>39</v>
      </c>
      <c r="D3246">
        <v>5</v>
      </c>
      <c r="E3246">
        <v>4.5</v>
      </c>
      <c r="F3246" s="56">
        <v>42125</v>
      </c>
      <c r="G3246" s="57">
        <v>-2.2351266523114361</v>
      </c>
    </row>
    <row r="3247" spans="1:7">
      <c r="A3247" t="s">
        <v>335</v>
      </c>
      <c r="B3247">
        <v>75</v>
      </c>
      <c r="C3247" t="s">
        <v>39</v>
      </c>
      <c r="D3247">
        <v>5.125</v>
      </c>
      <c r="E3247">
        <v>4.5</v>
      </c>
      <c r="F3247" s="56">
        <v>42125</v>
      </c>
      <c r="G3247" s="57">
        <v>-2.6179621176755177</v>
      </c>
    </row>
    <row r="3248" spans="1:7">
      <c r="A3248" t="s">
        <v>335</v>
      </c>
      <c r="B3248">
        <v>75</v>
      </c>
      <c r="C3248" t="s">
        <v>39</v>
      </c>
      <c r="D3248">
        <v>5.25</v>
      </c>
      <c r="E3248">
        <v>5</v>
      </c>
      <c r="F3248" s="56">
        <v>42125</v>
      </c>
      <c r="G3248" s="57">
        <v>-2.5868487273270375</v>
      </c>
    </row>
    <row r="3249" spans="1:7">
      <c r="A3249" t="s">
        <v>335</v>
      </c>
      <c r="B3249">
        <v>75</v>
      </c>
      <c r="C3249" t="s">
        <v>39</v>
      </c>
      <c r="D3249">
        <v>3.25</v>
      </c>
      <c r="E3249">
        <v>2.5</v>
      </c>
      <c r="F3249" s="56">
        <v>42125</v>
      </c>
      <c r="G3249" s="57">
        <v>-1.3112463583487539</v>
      </c>
    </row>
    <row r="3250" spans="1:7">
      <c r="A3250" t="s">
        <v>335</v>
      </c>
      <c r="B3250">
        <v>75</v>
      </c>
      <c r="C3250" t="s">
        <v>39</v>
      </c>
      <c r="D3250">
        <v>3.375</v>
      </c>
      <c r="E3250">
        <v>2.5</v>
      </c>
      <c r="F3250" s="56">
        <v>42125</v>
      </c>
      <c r="G3250" s="57" t="s">
        <v>334</v>
      </c>
    </row>
    <row r="3251" spans="1:7">
      <c r="A3251" t="s">
        <v>335</v>
      </c>
      <c r="B3251">
        <v>75</v>
      </c>
      <c r="C3251" t="s">
        <v>39</v>
      </c>
      <c r="D3251">
        <v>3.5</v>
      </c>
      <c r="E3251">
        <v>2.5</v>
      </c>
      <c r="F3251" s="56">
        <v>42125</v>
      </c>
      <c r="G3251" s="57" t="s">
        <v>334</v>
      </c>
    </row>
    <row r="3252" spans="1:7">
      <c r="A3252" t="s">
        <v>335</v>
      </c>
      <c r="B3252">
        <v>75</v>
      </c>
      <c r="C3252" t="s">
        <v>39</v>
      </c>
      <c r="D3252">
        <v>3.625</v>
      </c>
      <c r="E3252">
        <v>2.5</v>
      </c>
      <c r="F3252" s="56">
        <v>42125</v>
      </c>
      <c r="G3252" s="57" t="s">
        <v>334</v>
      </c>
    </row>
    <row r="3253" spans="1:7">
      <c r="A3253" t="s">
        <v>335</v>
      </c>
      <c r="B3253">
        <v>75</v>
      </c>
      <c r="C3253" t="s">
        <v>39</v>
      </c>
      <c r="D3253">
        <v>3.75</v>
      </c>
      <c r="E3253">
        <v>3</v>
      </c>
      <c r="F3253" s="56">
        <v>42125</v>
      </c>
      <c r="G3253" s="57">
        <v>-1.3315783472376381</v>
      </c>
    </row>
    <row r="3254" spans="1:7">
      <c r="A3254" t="s">
        <v>335</v>
      </c>
      <c r="B3254">
        <v>75</v>
      </c>
      <c r="C3254" t="s">
        <v>39</v>
      </c>
      <c r="D3254">
        <v>3.875</v>
      </c>
      <c r="E3254">
        <v>3</v>
      </c>
      <c r="F3254" s="56">
        <v>42125</v>
      </c>
      <c r="G3254" s="57" t="s">
        <v>334</v>
      </c>
    </row>
    <row r="3255" spans="1:7">
      <c r="A3255" t="s">
        <v>335</v>
      </c>
      <c r="B3255">
        <v>75</v>
      </c>
      <c r="C3255" t="s">
        <v>39</v>
      </c>
      <c r="D3255">
        <v>4</v>
      </c>
      <c r="E3255">
        <v>3</v>
      </c>
      <c r="F3255" s="56">
        <v>42125</v>
      </c>
      <c r="G3255" s="57" t="s">
        <v>334</v>
      </c>
    </row>
    <row r="3256" spans="1:7">
      <c r="A3256" t="s">
        <v>335</v>
      </c>
      <c r="B3256">
        <v>75</v>
      </c>
      <c r="C3256" t="s">
        <v>39</v>
      </c>
      <c r="D3256">
        <v>4.125</v>
      </c>
      <c r="E3256">
        <v>3</v>
      </c>
      <c r="F3256" s="56">
        <v>42125</v>
      </c>
      <c r="G3256" s="57" t="s">
        <v>334</v>
      </c>
    </row>
    <row r="3257" spans="1:7">
      <c r="A3257" t="s">
        <v>335</v>
      </c>
      <c r="B3257">
        <v>75</v>
      </c>
      <c r="C3257" t="s">
        <v>39</v>
      </c>
      <c r="D3257">
        <v>4.25</v>
      </c>
      <c r="E3257">
        <v>3.5</v>
      </c>
      <c r="F3257" s="56">
        <v>42125</v>
      </c>
      <c r="G3257" s="57">
        <v>-1.3674836342992762</v>
      </c>
    </row>
    <row r="3258" spans="1:7">
      <c r="A3258" t="s">
        <v>335</v>
      </c>
      <c r="B3258">
        <v>75</v>
      </c>
      <c r="C3258" t="s">
        <v>39</v>
      </c>
      <c r="D3258">
        <v>4.375</v>
      </c>
      <c r="E3258">
        <v>3.5</v>
      </c>
      <c r="F3258" s="56">
        <v>42125</v>
      </c>
      <c r="G3258" s="57" t="s">
        <v>334</v>
      </c>
    </row>
    <row r="3259" spans="1:7">
      <c r="A3259" t="s">
        <v>335</v>
      </c>
      <c r="B3259">
        <v>75</v>
      </c>
      <c r="C3259" t="s">
        <v>39</v>
      </c>
      <c r="D3259">
        <v>4.5</v>
      </c>
      <c r="E3259">
        <v>3.5</v>
      </c>
      <c r="F3259" s="56">
        <v>42125</v>
      </c>
      <c r="G3259" s="57" t="s">
        <v>334</v>
      </c>
    </row>
    <row r="3260" spans="1:7">
      <c r="A3260" t="s">
        <v>335</v>
      </c>
      <c r="B3260">
        <v>75</v>
      </c>
      <c r="C3260" t="s">
        <v>39</v>
      </c>
      <c r="D3260">
        <v>4.625</v>
      </c>
      <c r="E3260">
        <v>3.5</v>
      </c>
      <c r="F3260" s="56">
        <v>42125</v>
      </c>
      <c r="G3260" s="57" t="s">
        <v>334</v>
      </c>
    </row>
    <row r="3261" spans="1:7">
      <c r="A3261" t="s">
        <v>335</v>
      </c>
      <c r="B3261">
        <v>75</v>
      </c>
      <c r="C3261" t="s">
        <v>39</v>
      </c>
      <c r="D3261">
        <v>4.75</v>
      </c>
      <c r="E3261">
        <v>4</v>
      </c>
      <c r="F3261" s="56">
        <v>42125</v>
      </c>
      <c r="G3261" s="57">
        <v>-1.6734412779595829</v>
      </c>
    </row>
    <row r="3262" spans="1:7">
      <c r="A3262" t="s">
        <v>335</v>
      </c>
      <c r="B3262">
        <v>75</v>
      </c>
      <c r="C3262" t="s">
        <v>39</v>
      </c>
      <c r="D3262">
        <v>4.875</v>
      </c>
      <c r="E3262">
        <v>4</v>
      </c>
      <c r="F3262" s="56">
        <v>42125</v>
      </c>
      <c r="G3262" s="57" t="s">
        <v>334</v>
      </c>
    </row>
    <row r="3263" spans="1:7">
      <c r="A3263" t="s">
        <v>335</v>
      </c>
      <c r="B3263">
        <v>75</v>
      </c>
      <c r="C3263" t="s">
        <v>39</v>
      </c>
      <c r="D3263">
        <v>5</v>
      </c>
      <c r="E3263">
        <v>4</v>
      </c>
      <c r="F3263" s="56">
        <v>42125</v>
      </c>
      <c r="G3263" s="57" t="s">
        <v>334</v>
      </c>
    </row>
    <row r="3264" spans="1:7">
      <c r="A3264" t="s">
        <v>335</v>
      </c>
      <c r="B3264">
        <v>75</v>
      </c>
      <c r="C3264" t="s">
        <v>39</v>
      </c>
      <c r="D3264">
        <v>5.125</v>
      </c>
      <c r="E3264">
        <v>4</v>
      </c>
      <c r="F3264" s="56">
        <v>42125</v>
      </c>
      <c r="G3264" s="57" t="s">
        <v>334</v>
      </c>
    </row>
    <row r="3265" spans="1:7">
      <c r="A3265" t="s">
        <v>335</v>
      </c>
      <c r="B3265">
        <v>75</v>
      </c>
      <c r="C3265" t="s">
        <v>39</v>
      </c>
      <c r="D3265">
        <v>5.25</v>
      </c>
      <c r="E3265">
        <v>4.5</v>
      </c>
      <c r="F3265" s="56">
        <v>42125</v>
      </c>
      <c r="G3265" s="57">
        <v>-2.0979598384381433</v>
      </c>
    </row>
    <row r="3266" spans="1:7">
      <c r="A3266" t="s">
        <v>339</v>
      </c>
      <c r="B3266">
        <v>75</v>
      </c>
      <c r="C3266" t="s">
        <v>40</v>
      </c>
      <c r="D3266">
        <v>3.25</v>
      </c>
      <c r="E3266">
        <v>3</v>
      </c>
      <c r="F3266" s="56">
        <v>42095</v>
      </c>
      <c r="G3266" s="57">
        <v>-1.800135247237634</v>
      </c>
    </row>
    <row r="3267" spans="1:7">
      <c r="A3267" t="s">
        <v>339</v>
      </c>
      <c r="B3267">
        <v>75</v>
      </c>
      <c r="C3267" t="s">
        <v>40</v>
      </c>
      <c r="D3267">
        <v>3.375</v>
      </c>
      <c r="E3267">
        <v>3</v>
      </c>
      <c r="F3267" s="56">
        <v>42095</v>
      </c>
      <c r="G3267" s="57">
        <v>-1.2424023472376291</v>
      </c>
    </row>
    <row r="3268" spans="1:7">
      <c r="A3268" t="s">
        <v>339</v>
      </c>
      <c r="B3268">
        <v>75</v>
      </c>
      <c r="C3268" t="s">
        <v>40</v>
      </c>
      <c r="D3268">
        <v>3.5</v>
      </c>
      <c r="E3268">
        <v>3</v>
      </c>
      <c r="F3268" s="56">
        <v>42095</v>
      </c>
      <c r="G3268" s="57">
        <v>-0.69451084723763756</v>
      </c>
    </row>
    <row r="3269" spans="1:7">
      <c r="A3269" t="s">
        <v>339</v>
      </c>
      <c r="B3269">
        <v>75</v>
      </c>
      <c r="C3269" t="s">
        <v>40</v>
      </c>
      <c r="D3269">
        <v>3.625</v>
      </c>
      <c r="E3269">
        <v>3</v>
      </c>
      <c r="F3269" s="56">
        <v>42095</v>
      </c>
      <c r="G3269" s="57">
        <v>-0.15651494723763903</v>
      </c>
    </row>
    <row r="3270" spans="1:7">
      <c r="A3270" t="s">
        <v>339</v>
      </c>
      <c r="B3270">
        <v>75</v>
      </c>
      <c r="C3270" t="s">
        <v>40</v>
      </c>
      <c r="D3270">
        <v>3.75</v>
      </c>
      <c r="E3270">
        <v>3.5</v>
      </c>
      <c r="F3270" s="56">
        <v>42095</v>
      </c>
      <c r="G3270" s="57">
        <v>-1.8204672361265324</v>
      </c>
    </row>
    <row r="3271" spans="1:7">
      <c r="A3271" t="s">
        <v>339</v>
      </c>
      <c r="B3271">
        <v>75</v>
      </c>
      <c r="C3271" t="s">
        <v>40</v>
      </c>
      <c r="D3271">
        <v>3.875</v>
      </c>
      <c r="E3271">
        <v>3.5</v>
      </c>
      <c r="F3271" s="56">
        <v>42095</v>
      </c>
      <c r="G3271" s="57">
        <v>-1.2829386361265307</v>
      </c>
    </row>
    <row r="3272" spans="1:7">
      <c r="A3272" t="s">
        <v>339</v>
      </c>
      <c r="B3272">
        <v>75</v>
      </c>
      <c r="C3272" t="s">
        <v>40</v>
      </c>
      <c r="D3272">
        <v>4</v>
      </c>
      <c r="E3272">
        <v>3.5</v>
      </c>
      <c r="F3272" s="56">
        <v>42095</v>
      </c>
      <c r="G3272" s="57">
        <v>-0.7603557361265274</v>
      </c>
    </row>
    <row r="3273" spans="1:7">
      <c r="A3273" t="s">
        <v>339</v>
      </c>
      <c r="B3273">
        <v>75</v>
      </c>
      <c r="C3273" t="s">
        <v>40</v>
      </c>
      <c r="D3273">
        <v>4.125</v>
      </c>
      <c r="E3273">
        <v>3.5</v>
      </c>
      <c r="F3273" s="56">
        <v>42095</v>
      </c>
      <c r="G3273" s="57">
        <v>-0.30964684804744991</v>
      </c>
    </row>
    <row r="3274" spans="1:7">
      <c r="A3274" t="s">
        <v>339</v>
      </c>
      <c r="B3274">
        <v>75</v>
      </c>
      <c r="C3274" t="s">
        <v>40</v>
      </c>
      <c r="D3274">
        <v>4.25</v>
      </c>
      <c r="E3274">
        <v>4</v>
      </c>
      <c r="F3274" s="56">
        <v>42095</v>
      </c>
      <c r="G3274" s="57">
        <v>-1.8563725231881847</v>
      </c>
    </row>
    <row r="3275" spans="1:7">
      <c r="A3275" t="s">
        <v>339</v>
      </c>
      <c r="B3275">
        <v>75</v>
      </c>
      <c r="C3275" t="s">
        <v>40</v>
      </c>
      <c r="D3275">
        <v>4.375</v>
      </c>
      <c r="E3275">
        <v>4</v>
      </c>
      <c r="F3275" s="56">
        <v>42095</v>
      </c>
      <c r="G3275" s="57">
        <v>-1.3996898958566391</v>
      </c>
    </row>
    <row r="3276" spans="1:7">
      <c r="A3276" t="s">
        <v>339</v>
      </c>
      <c r="B3276">
        <v>75</v>
      </c>
      <c r="C3276" t="s">
        <v>40</v>
      </c>
      <c r="D3276">
        <v>4.5</v>
      </c>
      <c r="E3276">
        <v>4</v>
      </c>
      <c r="F3276" s="56">
        <v>42095</v>
      </c>
      <c r="G3276" s="57">
        <v>-1.0652509431504882</v>
      </c>
    </row>
    <row r="3277" spans="1:7">
      <c r="A3277" t="s">
        <v>339</v>
      </c>
      <c r="B3277">
        <v>75</v>
      </c>
      <c r="C3277" t="s">
        <v>40</v>
      </c>
      <c r="D3277">
        <v>4.625</v>
      </c>
      <c r="E3277">
        <v>4</v>
      </c>
      <c r="F3277" s="56">
        <v>42095</v>
      </c>
      <c r="G3277" s="57">
        <v>-0.90864804639298313</v>
      </c>
    </row>
    <row r="3278" spans="1:7">
      <c r="A3278" t="s">
        <v>339</v>
      </c>
      <c r="B3278">
        <v>75</v>
      </c>
      <c r="C3278" t="s">
        <v>40</v>
      </c>
      <c r="D3278">
        <v>4.75</v>
      </c>
      <c r="E3278">
        <v>4.5</v>
      </c>
      <c r="F3278" s="56">
        <v>42095</v>
      </c>
      <c r="G3278" s="57">
        <v>-2.1623301668484771</v>
      </c>
    </row>
    <row r="3279" spans="1:7">
      <c r="A3279" t="s">
        <v>339</v>
      </c>
      <c r="B3279">
        <v>75</v>
      </c>
      <c r="C3279" t="s">
        <v>40</v>
      </c>
      <c r="D3279">
        <v>4.875</v>
      </c>
      <c r="E3279">
        <v>4.5</v>
      </c>
      <c r="F3279" s="56">
        <v>42095</v>
      </c>
      <c r="G3279" s="57">
        <v>-2.09221529766819</v>
      </c>
    </row>
    <row r="3280" spans="1:7">
      <c r="A3280" t="s">
        <v>339</v>
      </c>
      <c r="B3280">
        <v>75</v>
      </c>
      <c r="C3280" t="s">
        <v>40</v>
      </c>
      <c r="D3280">
        <v>5</v>
      </c>
      <c r="E3280">
        <v>4.5</v>
      </c>
      <c r="F3280" s="56">
        <v>42095</v>
      </c>
      <c r="G3280" s="57">
        <v>-2.2351266523114361</v>
      </c>
    </row>
    <row r="3281" spans="1:7">
      <c r="A3281" t="s">
        <v>339</v>
      </c>
      <c r="B3281">
        <v>75</v>
      </c>
      <c r="C3281" t="s">
        <v>40</v>
      </c>
      <c r="D3281">
        <v>5.125</v>
      </c>
      <c r="E3281">
        <v>4.5</v>
      </c>
      <c r="F3281" s="56">
        <v>42095</v>
      </c>
      <c r="G3281" s="57">
        <v>-2.6179621176755177</v>
      </c>
    </row>
    <row r="3282" spans="1:7">
      <c r="A3282" t="s">
        <v>339</v>
      </c>
      <c r="B3282">
        <v>75</v>
      </c>
      <c r="C3282" t="s">
        <v>40</v>
      </c>
      <c r="D3282">
        <v>5.25</v>
      </c>
      <c r="E3282">
        <v>5</v>
      </c>
      <c r="F3282" s="56">
        <v>42095</v>
      </c>
      <c r="G3282" s="57">
        <v>-2.5868487273270375</v>
      </c>
    </row>
    <row r="3283" spans="1:7">
      <c r="A3283" t="s">
        <v>339</v>
      </c>
      <c r="B3283">
        <v>75</v>
      </c>
      <c r="C3283" t="s">
        <v>40</v>
      </c>
      <c r="D3283">
        <v>3.25</v>
      </c>
      <c r="E3283">
        <v>2.5</v>
      </c>
      <c r="F3283" s="56">
        <v>42095</v>
      </c>
      <c r="G3283" s="57">
        <v>-1.3112463583487539</v>
      </c>
    </row>
    <row r="3284" spans="1:7">
      <c r="A3284" t="s">
        <v>339</v>
      </c>
      <c r="B3284">
        <v>75</v>
      </c>
      <c r="C3284" t="s">
        <v>40</v>
      </c>
      <c r="D3284">
        <v>3.375</v>
      </c>
      <c r="E3284">
        <v>2.5</v>
      </c>
      <c r="F3284" s="56">
        <v>42095</v>
      </c>
      <c r="G3284" s="57" t="s">
        <v>334</v>
      </c>
    </row>
    <row r="3285" spans="1:7">
      <c r="A3285" t="s">
        <v>339</v>
      </c>
      <c r="B3285">
        <v>75</v>
      </c>
      <c r="C3285" t="s">
        <v>40</v>
      </c>
      <c r="D3285">
        <v>3.5</v>
      </c>
      <c r="E3285">
        <v>2.5</v>
      </c>
      <c r="F3285" s="56">
        <v>42095</v>
      </c>
      <c r="G3285" s="57" t="s">
        <v>334</v>
      </c>
    </row>
    <row r="3286" spans="1:7">
      <c r="A3286" t="s">
        <v>339</v>
      </c>
      <c r="B3286">
        <v>75</v>
      </c>
      <c r="C3286" t="s">
        <v>40</v>
      </c>
      <c r="D3286">
        <v>3.625</v>
      </c>
      <c r="E3286">
        <v>2.5</v>
      </c>
      <c r="F3286" s="56">
        <v>42095</v>
      </c>
      <c r="G3286" s="57" t="s">
        <v>334</v>
      </c>
    </row>
    <row r="3287" spans="1:7">
      <c r="A3287" t="s">
        <v>339</v>
      </c>
      <c r="B3287">
        <v>75</v>
      </c>
      <c r="C3287" t="s">
        <v>40</v>
      </c>
      <c r="D3287">
        <v>3.75</v>
      </c>
      <c r="E3287">
        <v>3</v>
      </c>
      <c r="F3287" s="56">
        <v>42095</v>
      </c>
      <c r="G3287" s="57">
        <v>-1.3315783472376381</v>
      </c>
    </row>
    <row r="3288" spans="1:7">
      <c r="A3288" t="s">
        <v>339</v>
      </c>
      <c r="B3288">
        <v>75</v>
      </c>
      <c r="C3288" t="s">
        <v>40</v>
      </c>
      <c r="D3288">
        <v>3.875</v>
      </c>
      <c r="E3288">
        <v>3</v>
      </c>
      <c r="F3288" s="56">
        <v>42095</v>
      </c>
      <c r="G3288" s="57" t="s">
        <v>334</v>
      </c>
    </row>
    <row r="3289" spans="1:7">
      <c r="A3289" t="s">
        <v>339</v>
      </c>
      <c r="B3289">
        <v>75</v>
      </c>
      <c r="C3289" t="s">
        <v>40</v>
      </c>
      <c r="D3289">
        <v>4</v>
      </c>
      <c r="E3289">
        <v>3</v>
      </c>
      <c r="F3289" s="56">
        <v>42095</v>
      </c>
      <c r="G3289" s="57" t="s">
        <v>334</v>
      </c>
    </row>
    <row r="3290" spans="1:7">
      <c r="A3290" t="s">
        <v>339</v>
      </c>
      <c r="B3290">
        <v>75</v>
      </c>
      <c r="C3290" t="s">
        <v>40</v>
      </c>
      <c r="D3290">
        <v>4.125</v>
      </c>
      <c r="E3290">
        <v>3</v>
      </c>
      <c r="F3290" s="56">
        <v>42095</v>
      </c>
      <c r="G3290" s="57" t="s">
        <v>334</v>
      </c>
    </row>
    <row r="3291" spans="1:7">
      <c r="A3291" t="s">
        <v>339</v>
      </c>
      <c r="B3291">
        <v>75</v>
      </c>
      <c r="C3291" t="s">
        <v>40</v>
      </c>
      <c r="D3291">
        <v>4.25</v>
      </c>
      <c r="E3291">
        <v>3.5</v>
      </c>
      <c r="F3291" s="56">
        <v>42095</v>
      </c>
      <c r="G3291" s="57">
        <v>-1.3674836342992904</v>
      </c>
    </row>
    <row r="3292" spans="1:7">
      <c r="A3292" t="s">
        <v>339</v>
      </c>
      <c r="B3292">
        <v>75</v>
      </c>
      <c r="C3292" t="s">
        <v>40</v>
      </c>
      <c r="D3292">
        <v>4.375</v>
      </c>
      <c r="E3292">
        <v>3.5</v>
      </c>
      <c r="F3292" s="56">
        <v>42095</v>
      </c>
      <c r="G3292" s="57" t="s">
        <v>334</v>
      </c>
    </row>
    <row r="3293" spans="1:7">
      <c r="A3293" t="s">
        <v>339</v>
      </c>
      <c r="B3293">
        <v>75</v>
      </c>
      <c r="C3293" t="s">
        <v>40</v>
      </c>
      <c r="D3293">
        <v>4.5</v>
      </c>
      <c r="E3293">
        <v>3.5</v>
      </c>
      <c r="F3293" s="56">
        <v>42095</v>
      </c>
      <c r="G3293" s="57" t="s">
        <v>334</v>
      </c>
    </row>
    <row r="3294" spans="1:7">
      <c r="A3294" t="s">
        <v>339</v>
      </c>
      <c r="B3294">
        <v>75</v>
      </c>
      <c r="C3294" t="s">
        <v>40</v>
      </c>
      <c r="D3294">
        <v>4.625</v>
      </c>
      <c r="E3294">
        <v>3.5</v>
      </c>
      <c r="F3294" s="56">
        <v>42095</v>
      </c>
      <c r="G3294" s="57" t="s">
        <v>334</v>
      </c>
    </row>
    <row r="3295" spans="1:7">
      <c r="A3295" t="s">
        <v>339</v>
      </c>
      <c r="B3295">
        <v>75</v>
      </c>
      <c r="C3295" t="s">
        <v>40</v>
      </c>
      <c r="D3295">
        <v>4.75</v>
      </c>
      <c r="E3295">
        <v>4</v>
      </c>
      <c r="F3295" s="56">
        <v>42095</v>
      </c>
      <c r="G3295" s="57">
        <v>-1.6734412779595971</v>
      </c>
    </row>
    <row r="3296" spans="1:7">
      <c r="A3296" t="s">
        <v>339</v>
      </c>
      <c r="B3296">
        <v>75</v>
      </c>
      <c r="C3296" t="s">
        <v>40</v>
      </c>
      <c r="D3296">
        <v>4.875</v>
      </c>
      <c r="E3296">
        <v>4</v>
      </c>
      <c r="F3296" s="56">
        <v>42095</v>
      </c>
      <c r="G3296" s="57" t="s">
        <v>334</v>
      </c>
    </row>
    <row r="3297" spans="1:7">
      <c r="A3297" t="s">
        <v>339</v>
      </c>
      <c r="B3297">
        <v>75</v>
      </c>
      <c r="C3297" t="s">
        <v>40</v>
      </c>
      <c r="D3297">
        <v>5</v>
      </c>
      <c r="E3297">
        <v>4</v>
      </c>
      <c r="F3297" s="56">
        <v>42095</v>
      </c>
      <c r="G3297" s="57" t="s">
        <v>334</v>
      </c>
    </row>
    <row r="3298" spans="1:7">
      <c r="A3298" t="s">
        <v>339</v>
      </c>
      <c r="B3298">
        <v>75</v>
      </c>
      <c r="C3298" t="s">
        <v>40</v>
      </c>
      <c r="D3298">
        <v>5.125</v>
      </c>
      <c r="E3298">
        <v>4</v>
      </c>
      <c r="F3298" s="56">
        <v>42095</v>
      </c>
      <c r="G3298" s="57" t="s">
        <v>334</v>
      </c>
    </row>
    <row r="3299" spans="1:7">
      <c r="A3299" t="s">
        <v>339</v>
      </c>
      <c r="B3299">
        <v>75</v>
      </c>
      <c r="C3299" t="s">
        <v>40</v>
      </c>
      <c r="D3299">
        <v>5.25</v>
      </c>
      <c r="E3299">
        <v>4.5</v>
      </c>
      <c r="F3299" s="56">
        <v>42095</v>
      </c>
      <c r="G3299" s="57">
        <v>-2.0979598384381433</v>
      </c>
    </row>
    <row r="3300" spans="1:7">
      <c r="A3300" t="s">
        <v>339</v>
      </c>
      <c r="B3300">
        <v>75</v>
      </c>
      <c r="C3300" t="s">
        <v>40</v>
      </c>
      <c r="D3300">
        <v>3.25</v>
      </c>
      <c r="E3300">
        <v>3</v>
      </c>
      <c r="F3300" s="56">
        <v>42125</v>
      </c>
      <c r="G3300" s="57">
        <v>-1.800135247237634</v>
      </c>
    </row>
    <row r="3301" spans="1:7">
      <c r="A3301" t="s">
        <v>339</v>
      </c>
      <c r="B3301">
        <v>75</v>
      </c>
      <c r="C3301" t="s">
        <v>40</v>
      </c>
      <c r="D3301">
        <v>3.375</v>
      </c>
      <c r="E3301">
        <v>3</v>
      </c>
      <c r="F3301" s="56">
        <v>42125</v>
      </c>
      <c r="G3301" s="57">
        <v>-1.2424023472376291</v>
      </c>
    </row>
    <row r="3302" spans="1:7">
      <c r="A3302" t="s">
        <v>339</v>
      </c>
      <c r="B3302">
        <v>75</v>
      </c>
      <c r="C3302" t="s">
        <v>40</v>
      </c>
      <c r="D3302">
        <v>3.5</v>
      </c>
      <c r="E3302">
        <v>3</v>
      </c>
      <c r="F3302" s="56">
        <v>42125</v>
      </c>
      <c r="G3302" s="57">
        <v>-0.69451084723763756</v>
      </c>
    </row>
    <row r="3303" spans="1:7">
      <c r="A3303" t="s">
        <v>339</v>
      </c>
      <c r="B3303">
        <v>75</v>
      </c>
      <c r="C3303" t="s">
        <v>40</v>
      </c>
      <c r="D3303">
        <v>3.625</v>
      </c>
      <c r="E3303">
        <v>3</v>
      </c>
      <c r="F3303" s="56">
        <v>42125</v>
      </c>
      <c r="G3303" s="57">
        <v>-0.15651494723763903</v>
      </c>
    </row>
    <row r="3304" spans="1:7">
      <c r="A3304" t="s">
        <v>339</v>
      </c>
      <c r="B3304">
        <v>75</v>
      </c>
      <c r="C3304" t="s">
        <v>40</v>
      </c>
      <c r="D3304">
        <v>3.75</v>
      </c>
      <c r="E3304">
        <v>3.5</v>
      </c>
      <c r="F3304" s="56">
        <v>42125</v>
      </c>
      <c r="G3304" s="57">
        <v>-1.8204672361265182</v>
      </c>
    </row>
    <row r="3305" spans="1:7">
      <c r="A3305" t="s">
        <v>339</v>
      </c>
      <c r="B3305">
        <v>75</v>
      </c>
      <c r="C3305" t="s">
        <v>40</v>
      </c>
      <c r="D3305">
        <v>3.875</v>
      </c>
      <c r="E3305">
        <v>3.5</v>
      </c>
      <c r="F3305" s="56">
        <v>42125</v>
      </c>
      <c r="G3305" s="57">
        <v>-1.2829386361265165</v>
      </c>
    </row>
    <row r="3306" spans="1:7">
      <c r="A3306" t="s">
        <v>339</v>
      </c>
      <c r="B3306">
        <v>75</v>
      </c>
      <c r="C3306" t="s">
        <v>40</v>
      </c>
      <c r="D3306">
        <v>4</v>
      </c>
      <c r="E3306">
        <v>3.5</v>
      </c>
      <c r="F3306" s="56">
        <v>42125</v>
      </c>
      <c r="G3306" s="57">
        <v>-0.76035573612651319</v>
      </c>
    </row>
    <row r="3307" spans="1:7">
      <c r="A3307" t="s">
        <v>339</v>
      </c>
      <c r="B3307">
        <v>75</v>
      </c>
      <c r="C3307" t="s">
        <v>40</v>
      </c>
      <c r="D3307">
        <v>4.125</v>
      </c>
      <c r="E3307">
        <v>3.5</v>
      </c>
      <c r="F3307" s="56">
        <v>42125</v>
      </c>
      <c r="G3307" s="57">
        <v>-0.3096468480474357</v>
      </c>
    </row>
    <row r="3308" spans="1:7">
      <c r="A3308" t="s">
        <v>339</v>
      </c>
      <c r="B3308">
        <v>75</v>
      </c>
      <c r="C3308" t="s">
        <v>40</v>
      </c>
      <c r="D3308">
        <v>4.25</v>
      </c>
      <c r="E3308">
        <v>4</v>
      </c>
      <c r="F3308" s="56">
        <v>42125</v>
      </c>
      <c r="G3308" s="57">
        <v>-1.8563725231881705</v>
      </c>
    </row>
    <row r="3309" spans="1:7">
      <c r="A3309" t="s">
        <v>339</v>
      </c>
      <c r="B3309">
        <v>75</v>
      </c>
      <c r="C3309" t="s">
        <v>40</v>
      </c>
      <c r="D3309">
        <v>4.375</v>
      </c>
      <c r="E3309">
        <v>4</v>
      </c>
      <c r="F3309" s="56">
        <v>42125</v>
      </c>
      <c r="G3309" s="57">
        <v>-1.3996898958566248</v>
      </c>
    </row>
    <row r="3310" spans="1:7">
      <c r="A3310" t="s">
        <v>339</v>
      </c>
      <c r="B3310">
        <v>75</v>
      </c>
      <c r="C3310" t="s">
        <v>40</v>
      </c>
      <c r="D3310">
        <v>4.5</v>
      </c>
      <c r="E3310">
        <v>4</v>
      </c>
      <c r="F3310" s="56">
        <v>42125</v>
      </c>
      <c r="G3310" s="57">
        <v>-1.065250943150474</v>
      </c>
    </row>
    <row r="3311" spans="1:7">
      <c r="A3311" t="s">
        <v>339</v>
      </c>
      <c r="B3311">
        <v>75</v>
      </c>
      <c r="C3311" t="s">
        <v>40</v>
      </c>
      <c r="D3311">
        <v>4.625</v>
      </c>
      <c r="E3311">
        <v>4</v>
      </c>
      <c r="F3311" s="56">
        <v>42125</v>
      </c>
      <c r="G3311" s="57">
        <v>-0.90864804639296892</v>
      </c>
    </row>
    <row r="3312" spans="1:7">
      <c r="A3312" t="s">
        <v>339</v>
      </c>
      <c r="B3312">
        <v>75</v>
      </c>
      <c r="C3312" t="s">
        <v>40</v>
      </c>
      <c r="D3312">
        <v>4.75</v>
      </c>
      <c r="E3312">
        <v>4.5</v>
      </c>
      <c r="F3312" s="56">
        <v>42125</v>
      </c>
      <c r="G3312" s="57">
        <v>-2.1623301668484771</v>
      </c>
    </row>
    <row r="3313" spans="1:7">
      <c r="A3313" t="s">
        <v>339</v>
      </c>
      <c r="B3313">
        <v>75</v>
      </c>
      <c r="C3313" t="s">
        <v>40</v>
      </c>
      <c r="D3313">
        <v>4.875</v>
      </c>
      <c r="E3313">
        <v>4.5</v>
      </c>
      <c r="F3313" s="56">
        <v>42125</v>
      </c>
      <c r="G3313" s="57">
        <v>-2.09221529766819</v>
      </c>
    </row>
    <row r="3314" spans="1:7">
      <c r="A3314" t="s">
        <v>339</v>
      </c>
      <c r="B3314">
        <v>75</v>
      </c>
      <c r="C3314" t="s">
        <v>40</v>
      </c>
      <c r="D3314">
        <v>5</v>
      </c>
      <c r="E3314">
        <v>4.5</v>
      </c>
      <c r="F3314" s="56">
        <v>42125</v>
      </c>
      <c r="G3314" s="57">
        <v>-2.2351266523114361</v>
      </c>
    </row>
    <row r="3315" spans="1:7">
      <c r="A3315" t="s">
        <v>339</v>
      </c>
      <c r="B3315">
        <v>75</v>
      </c>
      <c r="C3315" t="s">
        <v>40</v>
      </c>
      <c r="D3315">
        <v>5.125</v>
      </c>
      <c r="E3315">
        <v>4.5</v>
      </c>
      <c r="F3315" s="56">
        <v>42125</v>
      </c>
      <c r="G3315" s="57">
        <v>-2.6179621176755177</v>
      </c>
    </row>
    <row r="3316" spans="1:7">
      <c r="A3316" t="s">
        <v>339</v>
      </c>
      <c r="B3316">
        <v>75</v>
      </c>
      <c r="C3316" t="s">
        <v>40</v>
      </c>
      <c r="D3316">
        <v>5.25</v>
      </c>
      <c r="E3316">
        <v>5</v>
      </c>
      <c r="F3316" s="56">
        <v>42125</v>
      </c>
      <c r="G3316" s="57">
        <v>-2.5868487273270375</v>
      </c>
    </row>
    <row r="3317" spans="1:7">
      <c r="A3317" t="s">
        <v>339</v>
      </c>
      <c r="B3317">
        <v>75</v>
      </c>
      <c r="C3317" t="s">
        <v>40</v>
      </c>
      <c r="D3317">
        <v>3.25</v>
      </c>
      <c r="E3317">
        <v>2.5</v>
      </c>
      <c r="F3317" s="56">
        <v>42125</v>
      </c>
      <c r="G3317" s="57">
        <v>-1.3112463583487539</v>
      </c>
    </row>
    <row r="3318" spans="1:7">
      <c r="A3318" t="s">
        <v>339</v>
      </c>
      <c r="B3318">
        <v>75</v>
      </c>
      <c r="C3318" t="s">
        <v>40</v>
      </c>
      <c r="D3318">
        <v>3.375</v>
      </c>
      <c r="E3318">
        <v>2.5</v>
      </c>
      <c r="F3318" s="56">
        <v>42125</v>
      </c>
      <c r="G3318" s="57" t="s">
        <v>334</v>
      </c>
    </row>
    <row r="3319" spans="1:7">
      <c r="A3319" t="s">
        <v>339</v>
      </c>
      <c r="B3319">
        <v>75</v>
      </c>
      <c r="C3319" t="s">
        <v>40</v>
      </c>
      <c r="D3319">
        <v>3.5</v>
      </c>
      <c r="E3319">
        <v>2.5</v>
      </c>
      <c r="F3319" s="56">
        <v>42125</v>
      </c>
      <c r="G3319" s="57" t="s">
        <v>334</v>
      </c>
    </row>
    <row r="3320" spans="1:7">
      <c r="A3320" t="s">
        <v>339</v>
      </c>
      <c r="B3320">
        <v>75</v>
      </c>
      <c r="C3320" t="s">
        <v>40</v>
      </c>
      <c r="D3320">
        <v>3.625</v>
      </c>
      <c r="E3320">
        <v>2.5</v>
      </c>
      <c r="F3320" s="56">
        <v>42125</v>
      </c>
      <c r="G3320" s="57" t="s">
        <v>334</v>
      </c>
    </row>
    <row r="3321" spans="1:7">
      <c r="A3321" t="s">
        <v>339</v>
      </c>
      <c r="B3321">
        <v>75</v>
      </c>
      <c r="C3321" t="s">
        <v>40</v>
      </c>
      <c r="D3321">
        <v>3.75</v>
      </c>
      <c r="E3321">
        <v>3</v>
      </c>
      <c r="F3321" s="56">
        <v>42125</v>
      </c>
      <c r="G3321" s="57">
        <v>-1.3315783472376381</v>
      </c>
    </row>
    <row r="3322" spans="1:7">
      <c r="A3322" t="s">
        <v>339</v>
      </c>
      <c r="B3322">
        <v>75</v>
      </c>
      <c r="C3322" t="s">
        <v>40</v>
      </c>
      <c r="D3322">
        <v>3.875</v>
      </c>
      <c r="E3322">
        <v>3</v>
      </c>
      <c r="F3322" s="56">
        <v>42125</v>
      </c>
      <c r="G3322" s="57" t="s">
        <v>334</v>
      </c>
    </row>
    <row r="3323" spans="1:7">
      <c r="A3323" t="s">
        <v>339</v>
      </c>
      <c r="B3323">
        <v>75</v>
      </c>
      <c r="C3323" t="s">
        <v>40</v>
      </c>
      <c r="D3323">
        <v>4</v>
      </c>
      <c r="E3323">
        <v>3</v>
      </c>
      <c r="F3323" s="56">
        <v>42125</v>
      </c>
      <c r="G3323" s="57" t="s">
        <v>334</v>
      </c>
    </row>
    <row r="3324" spans="1:7">
      <c r="A3324" t="s">
        <v>339</v>
      </c>
      <c r="B3324">
        <v>75</v>
      </c>
      <c r="C3324" t="s">
        <v>40</v>
      </c>
      <c r="D3324">
        <v>4.125</v>
      </c>
      <c r="E3324">
        <v>3</v>
      </c>
      <c r="F3324" s="56">
        <v>42125</v>
      </c>
      <c r="G3324" s="57" t="s">
        <v>334</v>
      </c>
    </row>
    <row r="3325" spans="1:7">
      <c r="A3325" t="s">
        <v>339</v>
      </c>
      <c r="B3325">
        <v>75</v>
      </c>
      <c r="C3325" t="s">
        <v>40</v>
      </c>
      <c r="D3325">
        <v>4.25</v>
      </c>
      <c r="E3325">
        <v>3.5</v>
      </c>
      <c r="F3325" s="56">
        <v>42125</v>
      </c>
      <c r="G3325" s="57">
        <v>-1.3674836342992762</v>
      </c>
    </row>
    <row r="3326" spans="1:7">
      <c r="A3326" t="s">
        <v>339</v>
      </c>
      <c r="B3326">
        <v>75</v>
      </c>
      <c r="C3326" t="s">
        <v>40</v>
      </c>
      <c r="D3326">
        <v>4.375</v>
      </c>
      <c r="E3326">
        <v>3.5</v>
      </c>
      <c r="F3326" s="56">
        <v>42125</v>
      </c>
      <c r="G3326" s="57" t="s">
        <v>334</v>
      </c>
    </row>
    <row r="3327" spans="1:7">
      <c r="A3327" t="s">
        <v>339</v>
      </c>
      <c r="B3327">
        <v>75</v>
      </c>
      <c r="C3327" t="s">
        <v>40</v>
      </c>
      <c r="D3327">
        <v>4.5</v>
      </c>
      <c r="E3327">
        <v>3.5</v>
      </c>
      <c r="F3327" s="56">
        <v>42125</v>
      </c>
      <c r="G3327" s="57" t="s">
        <v>334</v>
      </c>
    </row>
    <row r="3328" spans="1:7">
      <c r="A3328" t="s">
        <v>339</v>
      </c>
      <c r="B3328">
        <v>75</v>
      </c>
      <c r="C3328" t="s">
        <v>40</v>
      </c>
      <c r="D3328">
        <v>4.625</v>
      </c>
      <c r="E3328">
        <v>3.5</v>
      </c>
      <c r="F3328" s="56">
        <v>42125</v>
      </c>
      <c r="G3328" s="57" t="s">
        <v>334</v>
      </c>
    </row>
    <row r="3329" spans="1:7">
      <c r="A3329" t="s">
        <v>339</v>
      </c>
      <c r="B3329">
        <v>75</v>
      </c>
      <c r="C3329" t="s">
        <v>40</v>
      </c>
      <c r="D3329">
        <v>4.75</v>
      </c>
      <c r="E3329">
        <v>4</v>
      </c>
      <c r="F3329" s="56">
        <v>42125</v>
      </c>
      <c r="G3329" s="57">
        <v>-1.6734412779595829</v>
      </c>
    </row>
    <row r="3330" spans="1:7">
      <c r="A3330" t="s">
        <v>339</v>
      </c>
      <c r="B3330">
        <v>75</v>
      </c>
      <c r="C3330" t="s">
        <v>40</v>
      </c>
      <c r="D3330">
        <v>4.875</v>
      </c>
      <c r="E3330">
        <v>4</v>
      </c>
      <c r="F3330" s="56">
        <v>42125</v>
      </c>
      <c r="G3330" s="57" t="s">
        <v>334</v>
      </c>
    </row>
    <row r="3331" spans="1:7">
      <c r="A3331" t="s">
        <v>339</v>
      </c>
      <c r="B3331">
        <v>75</v>
      </c>
      <c r="C3331" t="s">
        <v>40</v>
      </c>
      <c r="D3331">
        <v>5</v>
      </c>
      <c r="E3331">
        <v>4</v>
      </c>
      <c r="F3331" s="56">
        <v>42125</v>
      </c>
      <c r="G3331" s="57" t="s">
        <v>334</v>
      </c>
    </row>
    <row r="3332" spans="1:7">
      <c r="A3332" t="s">
        <v>339</v>
      </c>
      <c r="B3332">
        <v>75</v>
      </c>
      <c r="C3332" t="s">
        <v>40</v>
      </c>
      <c r="D3332">
        <v>5.125</v>
      </c>
      <c r="E3332">
        <v>4</v>
      </c>
      <c r="F3332" s="56">
        <v>42125</v>
      </c>
      <c r="G3332" s="57" t="s">
        <v>334</v>
      </c>
    </row>
    <row r="3333" spans="1:7">
      <c r="A3333" t="s">
        <v>339</v>
      </c>
      <c r="B3333">
        <v>75</v>
      </c>
      <c r="C3333" t="s">
        <v>40</v>
      </c>
      <c r="D3333">
        <v>5.25</v>
      </c>
      <c r="E3333">
        <v>4.5</v>
      </c>
      <c r="F3333" s="56">
        <v>42125</v>
      </c>
      <c r="G3333" s="57">
        <v>-2.0979598384381433</v>
      </c>
    </row>
    <row r="3334" spans="1:7">
      <c r="A3334" t="s">
        <v>343</v>
      </c>
      <c r="B3334">
        <v>76</v>
      </c>
      <c r="C3334" t="s">
        <v>39</v>
      </c>
      <c r="D3334">
        <v>3.25</v>
      </c>
      <c r="E3334">
        <v>3</v>
      </c>
      <c r="F3334" s="56">
        <v>42095</v>
      </c>
      <c r="G3334" s="57">
        <v>-1.7690550472376287</v>
      </c>
    </row>
    <row r="3335" spans="1:7">
      <c r="A3335" t="s">
        <v>343</v>
      </c>
      <c r="B3335">
        <v>76</v>
      </c>
      <c r="C3335" t="s">
        <v>39</v>
      </c>
      <c r="D3335">
        <v>3.375</v>
      </c>
      <c r="E3335">
        <v>3</v>
      </c>
      <c r="F3335" s="56">
        <v>42095</v>
      </c>
      <c r="G3335" s="57">
        <v>-1.2443395972376265</v>
      </c>
    </row>
    <row r="3336" spans="1:7">
      <c r="A3336" t="s">
        <v>343</v>
      </c>
      <c r="B3336">
        <v>76</v>
      </c>
      <c r="C3336" t="s">
        <v>39</v>
      </c>
      <c r="D3336">
        <v>3.5</v>
      </c>
      <c r="E3336">
        <v>3</v>
      </c>
      <c r="F3336" s="56">
        <v>42095</v>
      </c>
      <c r="G3336" s="57">
        <v>-0.75009164723762467</v>
      </c>
    </row>
    <row r="3337" spans="1:7">
      <c r="A3337" t="s">
        <v>343</v>
      </c>
      <c r="B3337">
        <v>76</v>
      </c>
      <c r="C3337" t="s">
        <v>39</v>
      </c>
      <c r="D3337">
        <v>3.625</v>
      </c>
      <c r="E3337">
        <v>3</v>
      </c>
      <c r="F3337" s="56">
        <v>42095</v>
      </c>
      <c r="G3337" s="57">
        <v>-0.29311499723762324</v>
      </c>
    </row>
    <row r="3338" spans="1:7">
      <c r="A3338" t="s">
        <v>343</v>
      </c>
      <c r="B3338">
        <v>76</v>
      </c>
      <c r="C3338" t="s">
        <v>39</v>
      </c>
      <c r="D3338">
        <v>3.75</v>
      </c>
      <c r="E3338">
        <v>3.5</v>
      </c>
      <c r="F3338" s="56">
        <v>42095</v>
      </c>
      <c r="G3338" s="57">
        <v>-1.8519293361265312</v>
      </c>
    </row>
    <row r="3339" spans="1:7">
      <c r="A3339" t="s">
        <v>343</v>
      </c>
      <c r="B3339">
        <v>76</v>
      </c>
      <c r="C3339" t="s">
        <v>39</v>
      </c>
      <c r="D3339">
        <v>3.875</v>
      </c>
      <c r="E3339">
        <v>3.5</v>
      </c>
      <c r="F3339" s="56">
        <v>42095</v>
      </c>
      <c r="G3339" s="57">
        <v>-1.4094930361265199</v>
      </c>
    </row>
    <row r="3340" spans="1:7">
      <c r="A3340" t="s">
        <v>343</v>
      </c>
      <c r="B3340">
        <v>76</v>
      </c>
      <c r="C3340" t="s">
        <v>39</v>
      </c>
      <c r="D3340">
        <v>4</v>
      </c>
      <c r="E3340">
        <v>3.5</v>
      </c>
      <c r="F3340" s="56">
        <v>42095</v>
      </c>
      <c r="G3340" s="57">
        <v>-1.0179317361265277</v>
      </c>
    </row>
    <row r="3341" spans="1:7">
      <c r="A3341" t="s">
        <v>343</v>
      </c>
      <c r="B3341">
        <v>76</v>
      </c>
      <c r="C3341" t="s">
        <v>39</v>
      </c>
      <c r="D3341">
        <v>4.125</v>
      </c>
      <c r="E3341">
        <v>3.5</v>
      </c>
      <c r="F3341" s="56">
        <v>42095</v>
      </c>
      <c r="G3341" s="57">
        <v>-0.73279229804745682</v>
      </c>
    </row>
    <row r="3342" spans="1:7">
      <c r="A3342" t="s">
        <v>343</v>
      </c>
      <c r="B3342">
        <v>76</v>
      </c>
      <c r="C3342" t="s">
        <v>39</v>
      </c>
      <c r="D3342">
        <v>4.25</v>
      </c>
      <c r="E3342">
        <v>4</v>
      </c>
      <c r="F3342" s="56">
        <v>42095</v>
      </c>
      <c r="G3342" s="57">
        <v>-1.9853398250154157</v>
      </c>
    </row>
    <row r="3343" spans="1:7">
      <c r="A3343" t="s">
        <v>343</v>
      </c>
      <c r="B3343">
        <v>76</v>
      </c>
      <c r="C3343" t="s">
        <v>39</v>
      </c>
      <c r="D3343">
        <v>4.375</v>
      </c>
      <c r="E3343">
        <v>4</v>
      </c>
      <c r="F3343" s="56">
        <v>42095</v>
      </c>
      <c r="G3343" s="57">
        <v>-1.6539603250154187</v>
      </c>
    </row>
    <row r="3344" spans="1:7">
      <c r="A3344" t="s">
        <v>343</v>
      </c>
      <c r="B3344">
        <v>76</v>
      </c>
      <c r="C3344" t="s">
        <v>39</v>
      </c>
      <c r="D3344">
        <v>4.5</v>
      </c>
      <c r="E3344">
        <v>4</v>
      </c>
      <c r="F3344" s="56">
        <v>42095</v>
      </c>
      <c r="G3344" s="57">
        <v>-1.3744098250154195</v>
      </c>
    </row>
    <row r="3345" spans="1:7">
      <c r="A3345" t="s">
        <v>343</v>
      </c>
      <c r="B3345">
        <v>76</v>
      </c>
      <c r="C3345" t="s">
        <v>39</v>
      </c>
      <c r="D3345">
        <v>4.625</v>
      </c>
      <c r="E3345">
        <v>4</v>
      </c>
      <c r="F3345" s="56">
        <v>42095</v>
      </c>
      <c r="G3345" s="57">
        <v>-1.1493606885491943</v>
      </c>
    </row>
    <row r="3346" spans="1:7">
      <c r="A3346" t="s">
        <v>343</v>
      </c>
      <c r="B3346">
        <v>76</v>
      </c>
      <c r="C3346" t="s">
        <v>39</v>
      </c>
      <c r="D3346">
        <v>4.75</v>
      </c>
      <c r="E3346">
        <v>4.5</v>
      </c>
      <c r="F3346" s="56">
        <v>42095</v>
      </c>
      <c r="G3346" s="57">
        <v>-6.4954575670899146</v>
      </c>
    </row>
    <row r="3347" spans="1:7">
      <c r="A3347" t="s">
        <v>343</v>
      </c>
      <c r="B3347">
        <v>76</v>
      </c>
      <c r="C3347" t="s">
        <v>39</v>
      </c>
      <c r="D3347">
        <v>4.875</v>
      </c>
      <c r="E3347">
        <v>4.5</v>
      </c>
      <c r="F3347" s="56">
        <v>42095</v>
      </c>
      <c r="G3347" s="57">
        <v>-6.7035093926144782</v>
      </c>
    </row>
    <row r="3348" spans="1:7">
      <c r="A3348" t="s">
        <v>343</v>
      </c>
      <c r="B3348">
        <v>76</v>
      </c>
      <c r="C3348" t="s">
        <v>39</v>
      </c>
      <c r="D3348">
        <v>5</v>
      </c>
      <c r="E3348">
        <v>4.5</v>
      </c>
      <c r="F3348" s="56">
        <v>42095</v>
      </c>
      <c r="G3348" s="57">
        <v>-7.7375528074750122</v>
      </c>
    </row>
    <row r="3349" spans="1:7">
      <c r="A3349" t="s">
        <v>343</v>
      </c>
      <c r="B3349">
        <v>76</v>
      </c>
      <c r="C3349" t="s">
        <v>39</v>
      </c>
      <c r="D3349">
        <v>5.125</v>
      </c>
      <c r="E3349">
        <v>4.5</v>
      </c>
      <c r="F3349" s="56">
        <v>42095</v>
      </c>
      <c r="G3349" s="57">
        <v>-6.640377777460202</v>
      </c>
    </row>
    <row r="3350" spans="1:7">
      <c r="A3350" t="s">
        <v>343</v>
      </c>
      <c r="B3350">
        <v>76</v>
      </c>
      <c r="C3350" t="s">
        <v>39</v>
      </c>
      <c r="D3350">
        <v>5.25</v>
      </c>
      <c r="E3350">
        <v>5</v>
      </c>
      <c r="F3350" s="56">
        <v>42095</v>
      </c>
      <c r="G3350" s="57">
        <v>-7.473057210492783</v>
      </c>
    </row>
    <row r="3351" spans="1:7">
      <c r="A3351" t="s">
        <v>343</v>
      </c>
      <c r="B3351">
        <v>76</v>
      </c>
      <c r="C3351" t="s">
        <v>39</v>
      </c>
      <c r="D3351">
        <v>3.25</v>
      </c>
      <c r="E3351">
        <v>2.5</v>
      </c>
      <c r="F3351" s="56">
        <v>42095</v>
      </c>
      <c r="G3351" s="57">
        <v>-2.3426661583487487</v>
      </c>
    </row>
    <row r="3352" spans="1:7">
      <c r="A3352" t="s">
        <v>343</v>
      </c>
      <c r="B3352">
        <v>76</v>
      </c>
      <c r="C3352" t="s">
        <v>39</v>
      </c>
      <c r="D3352">
        <v>3.375</v>
      </c>
      <c r="E3352">
        <v>2.5</v>
      </c>
      <c r="F3352" s="56">
        <v>42095</v>
      </c>
      <c r="G3352" s="57" t="s">
        <v>334</v>
      </c>
    </row>
    <row r="3353" spans="1:7">
      <c r="A3353" t="s">
        <v>343</v>
      </c>
      <c r="B3353">
        <v>76</v>
      </c>
      <c r="C3353" t="s">
        <v>39</v>
      </c>
      <c r="D3353">
        <v>3.5</v>
      </c>
      <c r="E3353">
        <v>2.5</v>
      </c>
      <c r="F3353" s="56">
        <v>42095</v>
      </c>
      <c r="G3353" s="57" t="s">
        <v>334</v>
      </c>
    </row>
    <row r="3354" spans="1:7">
      <c r="A3354" t="s">
        <v>343</v>
      </c>
      <c r="B3354">
        <v>76</v>
      </c>
      <c r="C3354" t="s">
        <v>39</v>
      </c>
      <c r="D3354">
        <v>3.625</v>
      </c>
      <c r="E3354">
        <v>2.5</v>
      </c>
      <c r="F3354" s="56">
        <v>42095</v>
      </c>
      <c r="G3354" s="57" t="s">
        <v>334</v>
      </c>
    </row>
    <row r="3355" spans="1:7">
      <c r="A3355" t="s">
        <v>343</v>
      </c>
      <c r="B3355">
        <v>76</v>
      </c>
      <c r="C3355" t="s">
        <v>39</v>
      </c>
      <c r="D3355">
        <v>3.75</v>
      </c>
      <c r="E3355">
        <v>3</v>
      </c>
      <c r="F3355" s="56">
        <v>42095</v>
      </c>
      <c r="G3355" s="57">
        <v>-1.363040447237637</v>
      </c>
    </row>
    <row r="3356" spans="1:7">
      <c r="A3356" t="s">
        <v>343</v>
      </c>
      <c r="B3356">
        <v>76</v>
      </c>
      <c r="C3356" t="s">
        <v>39</v>
      </c>
      <c r="D3356">
        <v>3.875</v>
      </c>
      <c r="E3356">
        <v>3</v>
      </c>
      <c r="F3356" s="56">
        <v>42095</v>
      </c>
      <c r="G3356" s="57" t="s">
        <v>334</v>
      </c>
    </row>
    <row r="3357" spans="1:7">
      <c r="A3357" t="s">
        <v>343</v>
      </c>
      <c r="B3357">
        <v>76</v>
      </c>
      <c r="C3357" t="s">
        <v>39</v>
      </c>
      <c r="D3357">
        <v>4</v>
      </c>
      <c r="E3357">
        <v>3</v>
      </c>
      <c r="F3357" s="56">
        <v>42095</v>
      </c>
      <c r="G3357" s="57" t="s">
        <v>334</v>
      </c>
    </row>
    <row r="3358" spans="1:7">
      <c r="A3358" t="s">
        <v>343</v>
      </c>
      <c r="B3358">
        <v>76</v>
      </c>
      <c r="C3358" t="s">
        <v>39</v>
      </c>
      <c r="D3358">
        <v>4.125</v>
      </c>
      <c r="E3358">
        <v>3</v>
      </c>
      <c r="F3358" s="56">
        <v>42095</v>
      </c>
      <c r="G3358" s="57" t="s">
        <v>334</v>
      </c>
    </row>
    <row r="3359" spans="1:7">
      <c r="A3359" t="s">
        <v>343</v>
      </c>
      <c r="B3359">
        <v>76</v>
      </c>
      <c r="C3359" t="s">
        <v>39</v>
      </c>
      <c r="D3359">
        <v>4.25</v>
      </c>
      <c r="E3359">
        <v>3.5</v>
      </c>
      <c r="F3359" s="56">
        <v>42095</v>
      </c>
      <c r="G3359" s="57">
        <v>-1.4964509361265215</v>
      </c>
    </row>
    <row r="3360" spans="1:7">
      <c r="A3360" t="s">
        <v>343</v>
      </c>
      <c r="B3360">
        <v>76</v>
      </c>
      <c r="C3360" t="s">
        <v>39</v>
      </c>
      <c r="D3360">
        <v>4.375</v>
      </c>
      <c r="E3360">
        <v>3.5</v>
      </c>
      <c r="F3360" s="56">
        <v>42095</v>
      </c>
      <c r="G3360" s="57" t="s">
        <v>334</v>
      </c>
    </row>
    <row r="3361" spans="1:7">
      <c r="A3361" t="s">
        <v>343</v>
      </c>
      <c r="B3361">
        <v>76</v>
      </c>
      <c r="C3361" t="s">
        <v>39</v>
      </c>
      <c r="D3361">
        <v>4.5</v>
      </c>
      <c r="E3361">
        <v>3.5</v>
      </c>
      <c r="F3361" s="56">
        <v>42095</v>
      </c>
      <c r="G3361" s="57" t="s">
        <v>334</v>
      </c>
    </row>
    <row r="3362" spans="1:7">
      <c r="A3362" t="s">
        <v>343</v>
      </c>
      <c r="B3362">
        <v>76</v>
      </c>
      <c r="C3362" t="s">
        <v>39</v>
      </c>
      <c r="D3362">
        <v>4.625</v>
      </c>
      <c r="E3362">
        <v>3.5</v>
      </c>
      <c r="F3362" s="56">
        <v>42095</v>
      </c>
      <c r="G3362" s="57" t="s">
        <v>334</v>
      </c>
    </row>
    <row r="3363" spans="1:7">
      <c r="A3363" t="s">
        <v>343</v>
      </c>
      <c r="B3363">
        <v>76</v>
      </c>
      <c r="C3363" t="s">
        <v>39</v>
      </c>
      <c r="D3363">
        <v>4.75</v>
      </c>
      <c r="E3363">
        <v>4</v>
      </c>
      <c r="F3363" s="56">
        <v>42095</v>
      </c>
      <c r="G3363" s="57">
        <v>-1.652054789312146</v>
      </c>
    </row>
    <row r="3364" spans="1:7">
      <c r="A3364" t="s">
        <v>343</v>
      </c>
      <c r="B3364">
        <v>76</v>
      </c>
      <c r="C3364" t="s">
        <v>39</v>
      </c>
      <c r="D3364">
        <v>4.875</v>
      </c>
      <c r="E3364">
        <v>4</v>
      </c>
      <c r="F3364" s="56">
        <v>42095</v>
      </c>
      <c r="G3364" s="57" t="s">
        <v>334</v>
      </c>
    </row>
    <row r="3365" spans="1:7">
      <c r="A3365" t="s">
        <v>343</v>
      </c>
      <c r="B3365">
        <v>76</v>
      </c>
      <c r="C3365" t="s">
        <v>39</v>
      </c>
      <c r="D3365">
        <v>5</v>
      </c>
      <c r="E3365">
        <v>4</v>
      </c>
      <c r="F3365" s="56">
        <v>42095</v>
      </c>
      <c r="G3365" s="57" t="s">
        <v>334</v>
      </c>
    </row>
    <row r="3366" spans="1:7">
      <c r="A3366" t="s">
        <v>343</v>
      </c>
      <c r="B3366">
        <v>76</v>
      </c>
      <c r="C3366" t="s">
        <v>39</v>
      </c>
      <c r="D3366">
        <v>5.125</v>
      </c>
      <c r="E3366">
        <v>4</v>
      </c>
      <c r="F3366" s="56">
        <v>42095</v>
      </c>
      <c r="G3366" s="57" t="s">
        <v>334</v>
      </c>
    </row>
    <row r="3367" spans="1:7">
      <c r="A3367" t="s">
        <v>343</v>
      </c>
      <c r="B3367">
        <v>76</v>
      </c>
      <c r="C3367" t="s">
        <v>39</v>
      </c>
      <c r="D3367">
        <v>5.25</v>
      </c>
      <c r="E3367">
        <v>4.5</v>
      </c>
      <c r="F3367" s="56">
        <v>42095</v>
      </c>
      <c r="G3367" s="57">
        <v>-6.9841683216038888</v>
      </c>
    </row>
    <row r="3368" spans="1:7">
      <c r="A3368" t="s">
        <v>343</v>
      </c>
      <c r="B3368">
        <v>76</v>
      </c>
      <c r="C3368" t="s">
        <v>39</v>
      </c>
      <c r="D3368">
        <v>3.25</v>
      </c>
      <c r="E3368">
        <v>3</v>
      </c>
      <c r="F3368" s="56">
        <v>42125</v>
      </c>
      <c r="G3368" s="57">
        <v>-1.7690550472376287</v>
      </c>
    </row>
    <row r="3369" spans="1:7">
      <c r="A3369" t="s">
        <v>343</v>
      </c>
      <c r="B3369">
        <v>76</v>
      </c>
      <c r="C3369" t="s">
        <v>39</v>
      </c>
      <c r="D3369">
        <v>3.375</v>
      </c>
      <c r="E3369">
        <v>3</v>
      </c>
      <c r="F3369" s="56">
        <v>42125</v>
      </c>
      <c r="G3369" s="57">
        <v>-1.2443395972376265</v>
      </c>
    </row>
    <row r="3370" spans="1:7">
      <c r="A3370" t="s">
        <v>343</v>
      </c>
      <c r="B3370">
        <v>76</v>
      </c>
      <c r="C3370" t="s">
        <v>39</v>
      </c>
      <c r="D3370">
        <v>3.5</v>
      </c>
      <c r="E3370">
        <v>3</v>
      </c>
      <c r="F3370" s="56">
        <v>42125</v>
      </c>
      <c r="G3370" s="57">
        <v>-0.75009164723762467</v>
      </c>
    </row>
    <row r="3371" spans="1:7">
      <c r="A3371" t="s">
        <v>343</v>
      </c>
      <c r="B3371">
        <v>76</v>
      </c>
      <c r="C3371" t="s">
        <v>39</v>
      </c>
      <c r="D3371">
        <v>3.625</v>
      </c>
      <c r="E3371">
        <v>3</v>
      </c>
      <c r="F3371" s="56">
        <v>42125</v>
      </c>
      <c r="G3371" s="57">
        <v>-0.29311499723762324</v>
      </c>
    </row>
    <row r="3372" spans="1:7">
      <c r="A3372" t="s">
        <v>343</v>
      </c>
      <c r="B3372">
        <v>76</v>
      </c>
      <c r="C3372" t="s">
        <v>39</v>
      </c>
      <c r="D3372">
        <v>3.75</v>
      </c>
      <c r="E3372">
        <v>3.5</v>
      </c>
      <c r="F3372" s="56">
        <v>42125</v>
      </c>
      <c r="G3372" s="57">
        <v>-1.851929336126517</v>
      </c>
    </row>
    <row r="3373" spans="1:7">
      <c r="A3373" t="s">
        <v>343</v>
      </c>
      <c r="B3373">
        <v>76</v>
      </c>
      <c r="C3373" t="s">
        <v>39</v>
      </c>
      <c r="D3373">
        <v>3.875</v>
      </c>
      <c r="E3373">
        <v>3.5</v>
      </c>
      <c r="F3373" s="56">
        <v>42125</v>
      </c>
      <c r="G3373" s="57">
        <v>-1.4094930361265057</v>
      </c>
    </row>
    <row r="3374" spans="1:7">
      <c r="A3374" t="s">
        <v>343</v>
      </c>
      <c r="B3374">
        <v>76</v>
      </c>
      <c r="C3374" t="s">
        <v>39</v>
      </c>
      <c r="D3374">
        <v>4</v>
      </c>
      <c r="E3374">
        <v>3.5</v>
      </c>
      <c r="F3374" s="56">
        <v>42125</v>
      </c>
      <c r="G3374" s="57">
        <v>-1.0179317361265134</v>
      </c>
    </row>
    <row r="3375" spans="1:7">
      <c r="A3375" t="s">
        <v>343</v>
      </c>
      <c r="B3375">
        <v>76</v>
      </c>
      <c r="C3375" t="s">
        <v>39</v>
      </c>
      <c r="D3375">
        <v>4.125</v>
      </c>
      <c r="E3375">
        <v>3.5</v>
      </c>
      <c r="F3375" s="56">
        <v>42125</v>
      </c>
      <c r="G3375" s="57">
        <v>-0.73279229804744261</v>
      </c>
    </row>
    <row r="3376" spans="1:7">
      <c r="A3376" t="s">
        <v>343</v>
      </c>
      <c r="B3376">
        <v>76</v>
      </c>
      <c r="C3376" t="s">
        <v>39</v>
      </c>
      <c r="D3376">
        <v>4.25</v>
      </c>
      <c r="E3376">
        <v>4</v>
      </c>
      <c r="F3376" s="56">
        <v>42125</v>
      </c>
      <c r="G3376" s="57">
        <v>-1.9853398250154015</v>
      </c>
    </row>
    <row r="3377" spans="1:7">
      <c r="A3377" t="s">
        <v>343</v>
      </c>
      <c r="B3377">
        <v>76</v>
      </c>
      <c r="C3377" t="s">
        <v>39</v>
      </c>
      <c r="D3377">
        <v>4.375</v>
      </c>
      <c r="E3377">
        <v>4</v>
      </c>
      <c r="F3377" s="56">
        <v>42125</v>
      </c>
      <c r="G3377" s="57">
        <v>-1.6539603250154045</v>
      </c>
    </row>
    <row r="3378" spans="1:7">
      <c r="A3378" t="s">
        <v>343</v>
      </c>
      <c r="B3378">
        <v>76</v>
      </c>
      <c r="C3378" t="s">
        <v>39</v>
      </c>
      <c r="D3378">
        <v>4.5</v>
      </c>
      <c r="E3378">
        <v>4</v>
      </c>
      <c r="F3378" s="56">
        <v>42125</v>
      </c>
      <c r="G3378" s="57">
        <v>-1.3744098250154053</v>
      </c>
    </row>
    <row r="3379" spans="1:7">
      <c r="A3379" t="s">
        <v>343</v>
      </c>
      <c r="B3379">
        <v>76</v>
      </c>
      <c r="C3379" t="s">
        <v>39</v>
      </c>
      <c r="D3379">
        <v>4.625</v>
      </c>
      <c r="E3379">
        <v>4</v>
      </c>
      <c r="F3379" s="56">
        <v>42125</v>
      </c>
      <c r="G3379" s="57">
        <v>-1.1493606885491801</v>
      </c>
    </row>
    <row r="3380" spans="1:7">
      <c r="A3380" t="s">
        <v>343</v>
      </c>
      <c r="B3380">
        <v>76</v>
      </c>
      <c r="C3380" t="s">
        <v>39</v>
      </c>
      <c r="D3380">
        <v>4.75</v>
      </c>
      <c r="E3380">
        <v>4.5</v>
      </c>
      <c r="F3380" s="56">
        <v>42125</v>
      </c>
      <c r="G3380" s="57">
        <v>-6.4093464559787918</v>
      </c>
    </row>
    <row r="3381" spans="1:7">
      <c r="A3381" t="s">
        <v>343</v>
      </c>
      <c r="B3381">
        <v>76</v>
      </c>
      <c r="C3381" t="s">
        <v>39</v>
      </c>
      <c r="D3381">
        <v>4.875</v>
      </c>
      <c r="E3381">
        <v>4.5</v>
      </c>
      <c r="F3381" s="56">
        <v>42125</v>
      </c>
      <c r="G3381" s="57">
        <v>-6.7035093926144782</v>
      </c>
    </row>
    <row r="3382" spans="1:7">
      <c r="A3382" t="s">
        <v>343</v>
      </c>
      <c r="B3382">
        <v>76</v>
      </c>
      <c r="C3382" t="s">
        <v>39</v>
      </c>
      <c r="D3382">
        <v>5</v>
      </c>
      <c r="E3382">
        <v>4.5</v>
      </c>
      <c r="F3382" s="56">
        <v>42125</v>
      </c>
      <c r="G3382" s="57">
        <v>-7.7375528074750122</v>
      </c>
    </row>
    <row r="3383" spans="1:7">
      <c r="A3383" t="s">
        <v>343</v>
      </c>
      <c r="B3383">
        <v>76</v>
      </c>
      <c r="C3383" t="s">
        <v>39</v>
      </c>
      <c r="D3383">
        <v>5.125</v>
      </c>
      <c r="E3383">
        <v>4.5</v>
      </c>
      <c r="F3383" s="56">
        <v>42125</v>
      </c>
      <c r="G3383" s="57">
        <v>-6.640377777460202</v>
      </c>
    </row>
    <row r="3384" spans="1:7">
      <c r="A3384" t="s">
        <v>343</v>
      </c>
      <c r="B3384">
        <v>76</v>
      </c>
      <c r="C3384" t="s">
        <v>39</v>
      </c>
      <c r="D3384">
        <v>5.25</v>
      </c>
      <c r="E3384">
        <v>5</v>
      </c>
      <c r="F3384" s="56">
        <v>42125</v>
      </c>
      <c r="G3384" s="57">
        <v>-7.473057210492783</v>
      </c>
    </row>
    <row r="3385" spans="1:7">
      <c r="A3385" t="s">
        <v>343</v>
      </c>
      <c r="B3385">
        <v>76</v>
      </c>
      <c r="C3385" t="s">
        <v>39</v>
      </c>
      <c r="D3385">
        <v>3.25</v>
      </c>
      <c r="E3385">
        <v>2.5</v>
      </c>
      <c r="F3385" s="56">
        <v>42125</v>
      </c>
      <c r="G3385" s="57">
        <v>-2.3426661583487487</v>
      </c>
    </row>
    <row r="3386" spans="1:7">
      <c r="A3386" t="s">
        <v>343</v>
      </c>
      <c r="B3386">
        <v>76</v>
      </c>
      <c r="C3386" t="s">
        <v>39</v>
      </c>
      <c r="D3386">
        <v>3.375</v>
      </c>
      <c r="E3386">
        <v>2.5</v>
      </c>
      <c r="F3386" s="56">
        <v>42125</v>
      </c>
      <c r="G3386" s="57" t="s">
        <v>334</v>
      </c>
    </row>
    <row r="3387" spans="1:7">
      <c r="A3387" t="s">
        <v>343</v>
      </c>
      <c r="B3387">
        <v>76</v>
      </c>
      <c r="C3387" t="s">
        <v>39</v>
      </c>
      <c r="D3387">
        <v>3.5</v>
      </c>
      <c r="E3387">
        <v>2.5</v>
      </c>
      <c r="F3387" s="56">
        <v>42125</v>
      </c>
      <c r="G3387" s="57" t="s">
        <v>334</v>
      </c>
    </row>
    <row r="3388" spans="1:7">
      <c r="A3388" t="s">
        <v>343</v>
      </c>
      <c r="B3388">
        <v>76</v>
      </c>
      <c r="C3388" t="s">
        <v>39</v>
      </c>
      <c r="D3388">
        <v>3.625</v>
      </c>
      <c r="E3388">
        <v>2.5</v>
      </c>
      <c r="F3388" s="56">
        <v>42125</v>
      </c>
      <c r="G3388" s="57" t="s">
        <v>334</v>
      </c>
    </row>
    <row r="3389" spans="1:7">
      <c r="A3389" t="s">
        <v>343</v>
      </c>
      <c r="B3389">
        <v>76</v>
      </c>
      <c r="C3389" t="s">
        <v>39</v>
      </c>
      <c r="D3389">
        <v>3.75</v>
      </c>
      <c r="E3389">
        <v>3</v>
      </c>
      <c r="F3389" s="56">
        <v>42125</v>
      </c>
      <c r="G3389" s="57">
        <v>-1.363040447237637</v>
      </c>
    </row>
    <row r="3390" spans="1:7">
      <c r="A3390" t="s">
        <v>343</v>
      </c>
      <c r="B3390">
        <v>76</v>
      </c>
      <c r="C3390" t="s">
        <v>39</v>
      </c>
      <c r="D3390">
        <v>3.875</v>
      </c>
      <c r="E3390">
        <v>3</v>
      </c>
      <c r="F3390" s="56">
        <v>42125</v>
      </c>
      <c r="G3390" s="57" t="s">
        <v>334</v>
      </c>
    </row>
    <row r="3391" spans="1:7">
      <c r="A3391" t="s">
        <v>343</v>
      </c>
      <c r="B3391">
        <v>76</v>
      </c>
      <c r="C3391" t="s">
        <v>39</v>
      </c>
      <c r="D3391">
        <v>4</v>
      </c>
      <c r="E3391">
        <v>3</v>
      </c>
      <c r="F3391" s="56">
        <v>42125</v>
      </c>
      <c r="G3391" s="57" t="s">
        <v>334</v>
      </c>
    </row>
    <row r="3392" spans="1:7">
      <c r="A3392" t="s">
        <v>343</v>
      </c>
      <c r="B3392">
        <v>76</v>
      </c>
      <c r="C3392" t="s">
        <v>39</v>
      </c>
      <c r="D3392">
        <v>4.125</v>
      </c>
      <c r="E3392">
        <v>3</v>
      </c>
      <c r="F3392" s="56">
        <v>42125</v>
      </c>
      <c r="G3392" s="57" t="s">
        <v>334</v>
      </c>
    </row>
    <row r="3393" spans="1:7">
      <c r="A3393" t="s">
        <v>343</v>
      </c>
      <c r="B3393">
        <v>76</v>
      </c>
      <c r="C3393" t="s">
        <v>39</v>
      </c>
      <c r="D3393">
        <v>4.25</v>
      </c>
      <c r="E3393">
        <v>3.5</v>
      </c>
      <c r="F3393" s="56">
        <v>42125</v>
      </c>
      <c r="G3393" s="57">
        <v>-1.4964509361265073</v>
      </c>
    </row>
    <row r="3394" spans="1:7">
      <c r="A3394" t="s">
        <v>343</v>
      </c>
      <c r="B3394">
        <v>76</v>
      </c>
      <c r="C3394" t="s">
        <v>39</v>
      </c>
      <c r="D3394">
        <v>4.375</v>
      </c>
      <c r="E3394">
        <v>3.5</v>
      </c>
      <c r="F3394" s="56">
        <v>42125</v>
      </c>
      <c r="G3394" s="57" t="s">
        <v>334</v>
      </c>
    </row>
    <row r="3395" spans="1:7">
      <c r="A3395" t="s">
        <v>343</v>
      </c>
      <c r="B3395">
        <v>76</v>
      </c>
      <c r="C3395" t="s">
        <v>39</v>
      </c>
      <c r="D3395">
        <v>4.5</v>
      </c>
      <c r="E3395">
        <v>3.5</v>
      </c>
      <c r="F3395" s="56">
        <v>42125</v>
      </c>
      <c r="G3395" s="57" t="s">
        <v>334</v>
      </c>
    </row>
    <row r="3396" spans="1:7">
      <c r="A3396" t="s">
        <v>343</v>
      </c>
      <c r="B3396">
        <v>76</v>
      </c>
      <c r="C3396" t="s">
        <v>39</v>
      </c>
      <c r="D3396">
        <v>4.625</v>
      </c>
      <c r="E3396">
        <v>3.5</v>
      </c>
      <c r="F3396" s="56">
        <v>42125</v>
      </c>
      <c r="G3396" s="57" t="s">
        <v>334</v>
      </c>
    </row>
    <row r="3397" spans="1:7">
      <c r="A3397" t="s">
        <v>343</v>
      </c>
      <c r="B3397">
        <v>76</v>
      </c>
      <c r="C3397" t="s">
        <v>39</v>
      </c>
      <c r="D3397">
        <v>4.75</v>
      </c>
      <c r="E3397">
        <v>4</v>
      </c>
      <c r="F3397" s="56">
        <v>42125</v>
      </c>
      <c r="G3397" s="57">
        <v>-1.6520547893121318</v>
      </c>
    </row>
    <row r="3398" spans="1:7">
      <c r="A3398" t="s">
        <v>343</v>
      </c>
      <c r="B3398">
        <v>76</v>
      </c>
      <c r="C3398" t="s">
        <v>39</v>
      </c>
      <c r="D3398">
        <v>4.875</v>
      </c>
      <c r="E3398">
        <v>4</v>
      </c>
      <c r="F3398" s="56">
        <v>42125</v>
      </c>
      <c r="G3398" s="57" t="s">
        <v>334</v>
      </c>
    </row>
    <row r="3399" spans="1:7">
      <c r="A3399" t="s">
        <v>343</v>
      </c>
      <c r="B3399">
        <v>76</v>
      </c>
      <c r="C3399" t="s">
        <v>39</v>
      </c>
      <c r="D3399">
        <v>5</v>
      </c>
      <c r="E3399">
        <v>4</v>
      </c>
      <c r="F3399" s="56">
        <v>42125</v>
      </c>
      <c r="G3399" s="57" t="s">
        <v>334</v>
      </c>
    </row>
    <row r="3400" spans="1:7">
      <c r="A3400" t="s">
        <v>343</v>
      </c>
      <c r="B3400">
        <v>76</v>
      </c>
      <c r="C3400" t="s">
        <v>39</v>
      </c>
      <c r="D3400">
        <v>5.125</v>
      </c>
      <c r="E3400">
        <v>4</v>
      </c>
      <c r="F3400" s="56">
        <v>42125</v>
      </c>
      <c r="G3400" s="57" t="s">
        <v>334</v>
      </c>
    </row>
    <row r="3401" spans="1:7">
      <c r="A3401" t="s">
        <v>343</v>
      </c>
      <c r="B3401">
        <v>76</v>
      </c>
      <c r="C3401" t="s">
        <v>39</v>
      </c>
      <c r="D3401">
        <v>5.25</v>
      </c>
      <c r="E3401">
        <v>4.5</v>
      </c>
      <c r="F3401" s="56">
        <v>42125</v>
      </c>
      <c r="G3401" s="57">
        <v>-6.9841683216038888</v>
      </c>
    </row>
    <row r="3402" spans="1:7">
      <c r="A3402" t="s">
        <v>345</v>
      </c>
      <c r="B3402">
        <v>89</v>
      </c>
      <c r="C3402" t="s">
        <v>39</v>
      </c>
      <c r="D3402">
        <v>3.25</v>
      </c>
      <c r="E3402">
        <v>3</v>
      </c>
      <c r="F3402" s="56">
        <v>42095</v>
      </c>
      <c r="G3402" s="57">
        <v>-1.8171939901529726</v>
      </c>
    </row>
    <row r="3403" spans="1:7">
      <c r="A3403" t="s">
        <v>345</v>
      </c>
      <c r="B3403">
        <v>89</v>
      </c>
      <c r="C3403" t="s">
        <v>39</v>
      </c>
      <c r="D3403">
        <v>3.375</v>
      </c>
      <c r="E3403">
        <v>3</v>
      </c>
      <c r="F3403" s="56">
        <v>42095</v>
      </c>
      <c r="G3403" s="57">
        <v>-1.2826052901529721</v>
      </c>
    </row>
    <row r="3404" spans="1:7">
      <c r="A3404" t="s">
        <v>345</v>
      </c>
      <c r="B3404">
        <v>89</v>
      </c>
      <c r="C3404" t="s">
        <v>39</v>
      </c>
      <c r="D3404">
        <v>3.5</v>
      </c>
      <c r="E3404">
        <v>3</v>
      </c>
      <c r="F3404" s="56">
        <v>42095</v>
      </c>
      <c r="G3404" s="57">
        <v>-0.76261329015297008</v>
      </c>
    </row>
    <row r="3405" spans="1:7">
      <c r="A3405" t="s">
        <v>345</v>
      </c>
      <c r="B3405">
        <v>89</v>
      </c>
      <c r="C3405" t="s">
        <v>39</v>
      </c>
      <c r="D3405">
        <v>3.625</v>
      </c>
      <c r="E3405">
        <v>3</v>
      </c>
      <c r="F3405" s="56">
        <v>42095</v>
      </c>
      <c r="G3405" s="57">
        <v>-0.2617987401529831</v>
      </c>
    </row>
    <row r="3406" spans="1:7">
      <c r="A3406" t="s">
        <v>345</v>
      </c>
      <c r="B3406">
        <v>89</v>
      </c>
      <c r="C3406" t="s">
        <v>39</v>
      </c>
      <c r="D3406">
        <v>3.75</v>
      </c>
      <c r="E3406">
        <v>3.5</v>
      </c>
      <c r="F3406" s="56">
        <v>42095</v>
      </c>
      <c r="G3406" s="57">
        <v>-1.8547969790418648</v>
      </c>
    </row>
    <row r="3407" spans="1:7">
      <c r="A3407" t="s">
        <v>345</v>
      </c>
      <c r="B3407">
        <v>89</v>
      </c>
      <c r="C3407" t="s">
        <v>39</v>
      </c>
      <c r="D3407">
        <v>3.875</v>
      </c>
      <c r="E3407">
        <v>3.5</v>
      </c>
      <c r="F3407" s="56">
        <v>42095</v>
      </c>
      <c r="G3407" s="57">
        <v>-1.3630835790418701</v>
      </c>
    </row>
    <row r="3408" spans="1:7">
      <c r="A3408" t="s">
        <v>345</v>
      </c>
      <c r="B3408">
        <v>89</v>
      </c>
      <c r="C3408" t="s">
        <v>39</v>
      </c>
      <c r="D3408">
        <v>4</v>
      </c>
      <c r="E3408">
        <v>3.5</v>
      </c>
      <c r="F3408" s="56">
        <v>42095</v>
      </c>
      <c r="G3408" s="57">
        <v>-0.90034097904187149</v>
      </c>
    </row>
    <row r="3409" spans="1:7">
      <c r="A3409" t="s">
        <v>345</v>
      </c>
      <c r="B3409">
        <v>89</v>
      </c>
      <c r="C3409" t="s">
        <v>39</v>
      </c>
      <c r="D3409">
        <v>4.125</v>
      </c>
      <c r="E3409">
        <v>3.5</v>
      </c>
      <c r="F3409" s="56">
        <v>42095</v>
      </c>
      <c r="G3409" s="57">
        <v>-0.47638817904186226</v>
      </c>
    </row>
    <row r="3410" spans="1:7">
      <c r="A3410" t="s">
        <v>345</v>
      </c>
      <c r="B3410">
        <v>89</v>
      </c>
      <c r="C3410" t="s">
        <v>39</v>
      </c>
      <c r="D3410">
        <v>4.25</v>
      </c>
      <c r="E3410">
        <v>4</v>
      </c>
      <c r="F3410" s="56">
        <v>42095</v>
      </c>
      <c r="G3410" s="57">
        <v>-1.9379013508477811</v>
      </c>
    </row>
    <row r="3411" spans="1:7">
      <c r="A3411" t="s">
        <v>345</v>
      </c>
      <c r="B3411">
        <v>89</v>
      </c>
      <c r="C3411" t="s">
        <v>39</v>
      </c>
      <c r="D3411">
        <v>4.375</v>
      </c>
      <c r="E3411">
        <v>4</v>
      </c>
      <c r="F3411" s="56">
        <v>42095</v>
      </c>
      <c r="G3411" s="57">
        <v>-1.5623343287759468</v>
      </c>
    </row>
    <row r="3412" spans="1:7">
      <c r="A3412" t="s">
        <v>345</v>
      </c>
      <c r="B3412">
        <v>89</v>
      </c>
      <c r="C3412" t="s">
        <v>39</v>
      </c>
      <c r="D3412">
        <v>4.5</v>
      </c>
      <c r="E3412">
        <v>4</v>
      </c>
      <c r="F3412" s="56">
        <v>42095</v>
      </c>
      <c r="G3412" s="57">
        <v>-1.31400489084794</v>
      </c>
    </row>
    <row r="3413" spans="1:7">
      <c r="A3413" t="s">
        <v>345</v>
      </c>
      <c r="B3413">
        <v>89</v>
      </c>
      <c r="C3413" t="s">
        <v>39</v>
      </c>
      <c r="D3413">
        <v>4.625</v>
      </c>
      <c r="E3413">
        <v>4</v>
      </c>
      <c r="F3413" s="56">
        <v>42095</v>
      </c>
      <c r="G3413" s="57">
        <v>-1.2303103130822848</v>
      </c>
    </row>
    <row r="3414" spans="1:7">
      <c r="A3414" t="s">
        <v>345</v>
      </c>
      <c r="B3414">
        <v>89</v>
      </c>
      <c r="C3414" t="s">
        <v>39</v>
      </c>
      <c r="D3414">
        <v>4.75</v>
      </c>
      <c r="E3414">
        <v>4.5</v>
      </c>
      <c r="F3414" s="56">
        <v>42095</v>
      </c>
      <c r="G3414" s="57">
        <v>-2.2787656447796962</v>
      </c>
    </row>
    <row r="3415" spans="1:7">
      <c r="A3415" t="s">
        <v>345</v>
      </c>
      <c r="B3415">
        <v>89</v>
      </c>
      <c r="C3415" t="s">
        <v>39</v>
      </c>
      <c r="D3415">
        <v>4.875</v>
      </c>
      <c r="E3415">
        <v>4.5</v>
      </c>
      <c r="F3415" s="56">
        <v>42095</v>
      </c>
      <c r="G3415" s="57">
        <v>-2.2416408553021512</v>
      </c>
    </row>
    <row r="3416" spans="1:7">
      <c r="A3416" t="s">
        <v>345</v>
      </c>
      <c r="B3416">
        <v>89</v>
      </c>
      <c r="C3416" t="s">
        <v>39</v>
      </c>
      <c r="D3416">
        <v>5</v>
      </c>
      <c r="E3416">
        <v>4.5</v>
      </c>
      <c r="F3416" s="56">
        <v>42095</v>
      </c>
      <c r="G3416" s="57">
        <v>-2.3741049155713227</v>
      </c>
    </row>
    <row r="3417" spans="1:7">
      <c r="A3417" t="s">
        <v>345</v>
      </c>
      <c r="B3417">
        <v>89</v>
      </c>
      <c r="C3417" t="s">
        <v>39</v>
      </c>
      <c r="D3417">
        <v>5.125</v>
      </c>
      <c r="E3417">
        <v>4.5</v>
      </c>
      <c r="F3417" s="56">
        <v>42095</v>
      </c>
      <c r="G3417" s="57">
        <v>-2.677958818230934</v>
      </c>
    </row>
    <row r="3418" spans="1:7">
      <c r="A3418" t="s">
        <v>345</v>
      </c>
      <c r="B3418">
        <v>89</v>
      </c>
      <c r="C3418" t="s">
        <v>39</v>
      </c>
      <c r="D3418">
        <v>5.25</v>
      </c>
      <c r="E3418">
        <v>5</v>
      </c>
      <c r="F3418" s="56">
        <v>42095</v>
      </c>
      <c r="G3418" s="57">
        <v>-2.666849343795846</v>
      </c>
    </row>
    <row r="3419" spans="1:7">
      <c r="A3419" t="s">
        <v>345</v>
      </c>
      <c r="B3419">
        <v>89</v>
      </c>
      <c r="C3419" t="s">
        <v>39</v>
      </c>
      <c r="D3419">
        <v>3.25</v>
      </c>
      <c r="E3419">
        <v>2.5</v>
      </c>
      <c r="F3419" s="56">
        <v>42095</v>
      </c>
      <c r="G3419" s="57">
        <v>-1.3283051012640925</v>
      </c>
    </row>
    <row r="3420" spans="1:7">
      <c r="A3420" t="s">
        <v>345</v>
      </c>
      <c r="B3420">
        <v>89</v>
      </c>
      <c r="C3420" t="s">
        <v>39</v>
      </c>
      <c r="D3420">
        <v>3.375</v>
      </c>
      <c r="E3420">
        <v>2.5</v>
      </c>
      <c r="F3420" s="56">
        <v>42095</v>
      </c>
      <c r="G3420" s="57" t="s">
        <v>334</v>
      </c>
    </row>
    <row r="3421" spans="1:7">
      <c r="A3421" t="s">
        <v>345</v>
      </c>
      <c r="B3421">
        <v>89</v>
      </c>
      <c r="C3421" t="s">
        <v>39</v>
      </c>
      <c r="D3421">
        <v>3.5</v>
      </c>
      <c r="E3421">
        <v>2.5</v>
      </c>
      <c r="F3421" s="56">
        <v>42095</v>
      </c>
      <c r="G3421" s="57" t="s">
        <v>334</v>
      </c>
    </row>
    <row r="3422" spans="1:7">
      <c r="A3422" t="s">
        <v>345</v>
      </c>
      <c r="B3422">
        <v>89</v>
      </c>
      <c r="C3422" t="s">
        <v>39</v>
      </c>
      <c r="D3422">
        <v>3.625</v>
      </c>
      <c r="E3422">
        <v>2.5</v>
      </c>
      <c r="F3422" s="56">
        <v>42095</v>
      </c>
      <c r="G3422" s="57" t="s">
        <v>334</v>
      </c>
    </row>
    <row r="3423" spans="1:7">
      <c r="A3423" t="s">
        <v>345</v>
      </c>
      <c r="B3423">
        <v>89</v>
      </c>
      <c r="C3423" t="s">
        <v>39</v>
      </c>
      <c r="D3423">
        <v>3.75</v>
      </c>
      <c r="E3423">
        <v>3</v>
      </c>
      <c r="F3423" s="56">
        <v>42095</v>
      </c>
      <c r="G3423" s="57">
        <v>-1.3659080901529705</v>
      </c>
    </row>
    <row r="3424" spans="1:7">
      <c r="A3424" t="s">
        <v>345</v>
      </c>
      <c r="B3424">
        <v>89</v>
      </c>
      <c r="C3424" t="s">
        <v>39</v>
      </c>
      <c r="D3424">
        <v>3.875</v>
      </c>
      <c r="E3424">
        <v>3</v>
      </c>
      <c r="F3424" s="56">
        <v>42095</v>
      </c>
      <c r="G3424" s="57" t="s">
        <v>334</v>
      </c>
    </row>
    <row r="3425" spans="1:7">
      <c r="A3425" t="s">
        <v>345</v>
      </c>
      <c r="B3425">
        <v>89</v>
      </c>
      <c r="C3425" t="s">
        <v>39</v>
      </c>
      <c r="D3425">
        <v>4</v>
      </c>
      <c r="E3425">
        <v>3</v>
      </c>
      <c r="F3425" s="56">
        <v>42095</v>
      </c>
      <c r="G3425" s="57" t="s">
        <v>334</v>
      </c>
    </row>
    <row r="3426" spans="1:7">
      <c r="A3426" t="s">
        <v>345</v>
      </c>
      <c r="B3426">
        <v>89</v>
      </c>
      <c r="C3426" t="s">
        <v>39</v>
      </c>
      <c r="D3426">
        <v>4.125</v>
      </c>
      <c r="E3426">
        <v>3</v>
      </c>
      <c r="F3426" s="56">
        <v>42095</v>
      </c>
      <c r="G3426" s="57" t="s">
        <v>334</v>
      </c>
    </row>
    <row r="3427" spans="1:7">
      <c r="A3427" t="s">
        <v>345</v>
      </c>
      <c r="B3427">
        <v>89</v>
      </c>
      <c r="C3427" t="s">
        <v>39</v>
      </c>
      <c r="D3427">
        <v>4.25</v>
      </c>
      <c r="E3427">
        <v>3.5</v>
      </c>
      <c r="F3427" s="56">
        <v>42095</v>
      </c>
      <c r="G3427" s="57">
        <v>-1.4490124619588869</v>
      </c>
    </row>
    <row r="3428" spans="1:7">
      <c r="A3428" t="s">
        <v>345</v>
      </c>
      <c r="B3428">
        <v>89</v>
      </c>
      <c r="C3428" t="s">
        <v>39</v>
      </c>
      <c r="D3428">
        <v>4.375</v>
      </c>
      <c r="E3428">
        <v>3.5</v>
      </c>
      <c r="F3428" s="56">
        <v>42095</v>
      </c>
      <c r="G3428" s="57" t="s">
        <v>334</v>
      </c>
    </row>
    <row r="3429" spans="1:7">
      <c r="A3429" t="s">
        <v>345</v>
      </c>
      <c r="B3429">
        <v>89</v>
      </c>
      <c r="C3429" t="s">
        <v>39</v>
      </c>
      <c r="D3429">
        <v>4.5</v>
      </c>
      <c r="E3429">
        <v>3.5</v>
      </c>
      <c r="F3429" s="56">
        <v>42095</v>
      </c>
      <c r="G3429" s="57" t="s">
        <v>334</v>
      </c>
    </row>
    <row r="3430" spans="1:7">
      <c r="A3430" t="s">
        <v>345</v>
      </c>
      <c r="B3430">
        <v>89</v>
      </c>
      <c r="C3430" t="s">
        <v>39</v>
      </c>
      <c r="D3430">
        <v>4.625</v>
      </c>
      <c r="E3430">
        <v>3.5</v>
      </c>
      <c r="F3430" s="56">
        <v>42095</v>
      </c>
      <c r="G3430" s="57" t="s">
        <v>334</v>
      </c>
    </row>
    <row r="3431" spans="1:7">
      <c r="A3431" t="s">
        <v>345</v>
      </c>
      <c r="B3431">
        <v>89</v>
      </c>
      <c r="C3431" t="s">
        <v>39</v>
      </c>
      <c r="D3431">
        <v>4.75</v>
      </c>
      <c r="E3431">
        <v>4</v>
      </c>
      <c r="F3431" s="56">
        <v>42095</v>
      </c>
      <c r="G3431" s="57">
        <v>-1.7898767558908162</v>
      </c>
    </row>
    <row r="3432" spans="1:7">
      <c r="A3432" t="s">
        <v>345</v>
      </c>
      <c r="B3432">
        <v>89</v>
      </c>
      <c r="C3432" t="s">
        <v>39</v>
      </c>
      <c r="D3432">
        <v>4.875</v>
      </c>
      <c r="E3432">
        <v>4</v>
      </c>
      <c r="F3432" s="56">
        <v>42095</v>
      </c>
      <c r="G3432" s="57" t="s">
        <v>334</v>
      </c>
    </row>
    <row r="3433" spans="1:7">
      <c r="A3433" t="s">
        <v>345</v>
      </c>
      <c r="B3433">
        <v>89</v>
      </c>
      <c r="C3433" t="s">
        <v>39</v>
      </c>
      <c r="D3433">
        <v>5</v>
      </c>
      <c r="E3433">
        <v>4</v>
      </c>
      <c r="F3433" s="56">
        <v>42095</v>
      </c>
      <c r="G3433" s="57" t="s">
        <v>334</v>
      </c>
    </row>
    <row r="3434" spans="1:7">
      <c r="A3434" t="s">
        <v>345</v>
      </c>
      <c r="B3434">
        <v>89</v>
      </c>
      <c r="C3434" t="s">
        <v>39</v>
      </c>
      <c r="D3434">
        <v>5.125</v>
      </c>
      <c r="E3434">
        <v>4</v>
      </c>
      <c r="F3434" s="56">
        <v>42095</v>
      </c>
      <c r="G3434" s="57" t="s">
        <v>334</v>
      </c>
    </row>
    <row r="3435" spans="1:7">
      <c r="A3435" t="s">
        <v>345</v>
      </c>
      <c r="B3435">
        <v>89</v>
      </c>
      <c r="C3435" t="s">
        <v>39</v>
      </c>
      <c r="D3435">
        <v>5.25</v>
      </c>
      <c r="E3435">
        <v>4.5</v>
      </c>
      <c r="F3435" s="56">
        <v>42095</v>
      </c>
      <c r="G3435" s="57">
        <v>-2.1779604549069518</v>
      </c>
    </row>
    <row r="3436" spans="1:7">
      <c r="A3436" t="s">
        <v>345</v>
      </c>
      <c r="B3436">
        <v>89</v>
      </c>
      <c r="C3436" t="s">
        <v>39</v>
      </c>
      <c r="D3436">
        <v>3.25</v>
      </c>
      <c r="E3436">
        <v>3</v>
      </c>
      <c r="F3436" s="56">
        <v>42125</v>
      </c>
      <c r="G3436" s="57">
        <v>-1.8171939901529726</v>
      </c>
    </row>
    <row r="3437" spans="1:7">
      <c r="A3437" t="s">
        <v>345</v>
      </c>
      <c r="B3437">
        <v>89</v>
      </c>
      <c r="C3437" t="s">
        <v>39</v>
      </c>
      <c r="D3437">
        <v>3.375</v>
      </c>
      <c r="E3437">
        <v>3</v>
      </c>
      <c r="F3437" s="56">
        <v>42125</v>
      </c>
      <c r="G3437" s="57">
        <v>-1.2826052901529721</v>
      </c>
    </row>
    <row r="3438" spans="1:7">
      <c r="A3438" t="s">
        <v>345</v>
      </c>
      <c r="B3438">
        <v>89</v>
      </c>
      <c r="C3438" t="s">
        <v>39</v>
      </c>
      <c r="D3438">
        <v>3.5</v>
      </c>
      <c r="E3438">
        <v>3</v>
      </c>
      <c r="F3438" s="56">
        <v>42125</v>
      </c>
      <c r="G3438" s="57">
        <v>-0.76261329015297008</v>
      </c>
    </row>
    <row r="3439" spans="1:7">
      <c r="A3439" t="s">
        <v>345</v>
      </c>
      <c r="B3439">
        <v>89</v>
      </c>
      <c r="C3439" t="s">
        <v>39</v>
      </c>
      <c r="D3439">
        <v>3.625</v>
      </c>
      <c r="E3439">
        <v>3</v>
      </c>
      <c r="F3439" s="56">
        <v>42125</v>
      </c>
      <c r="G3439" s="57">
        <v>-0.2617987401529831</v>
      </c>
    </row>
    <row r="3440" spans="1:7">
      <c r="A3440" t="s">
        <v>345</v>
      </c>
      <c r="B3440">
        <v>89</v>
      </c>
      <c r="C3440" t="s">
        <v>39</v>
      </c>
      <c r="D3440">
        <v>3.75</v>
      </c>
      <c r="E3440">
        <v>3.5</v>
      </c>
      <c r="F3440" s="56">
        <v>42125</v>
      </c>
      <c r="G3440" s="57">
        <v>-1.8547969790418506</v>
      </c>
    </row>
    <row r="3441" spans="1:7">
      <c r="A3441" t="s">
        <v>345</v>
      </c>
      <c r="B3441">
        <v>89</v>
      </c>
      <c r="C3441" t="s">
        <v>39</v>
      </c>
      <c r="D3441">
        <v>3.875</v>
      </c>
      <c r="E3441">
        <v>3.5</v>
      </c>
      <c r="F3441" s="56">
        <v>42125</v>
      </c>
      <c r="G3441" s="57">
        <v>-1.3630835790418558</v>
      </c>
    </row>
    <row r="3442" spans="1:7">
      <c r="A3442" t="s">
        <v>345</v>
      </c>
      <c r="B3442">
        <v>89</v>
      </c>
      <c r="C3442" t="s">
        <v>39</v>
      </c>
      <c r="D3442">
        <v>4</v>
      </c>
      <c r="E3442">
        <v>3.5</v>
      </c>
      <c r="F3442" s="56">
        <v>42125</v>
      </c>
      <c r="G3442" s="57">
        <v>-0.90034097904185728</v>
      </c>
    </row>
    <row r="3443" spans="1:7">
      <c r="A3443" t="s">
        <v>345</v>
      </c>
      <c r="B3443">
        <v>89</v>
      </c>
      <c r="C3443" t="s">
        <v>39</v>
      </c>
      <c r="D3443">
        <v>4.125</v>
      </c>
      <c r="E3443">
        <v>3.5</v>
      </c>
      <c r="F3443" s="56">
        <v>42125</v>
      </c>
      <c r="G3443" s="57">
        <v>-0.47638817904184805</v>
      </c>
    </row>
    <row r="3444" spans="1:7">
      <c r="A3444" t="s">
        <v>345</v>
      </c>
      <c r="B3444">
        <v>89</v>
      </c>
      <c r="C3444" t="s">
        <v>39</v>
      </c>
      <c r="D3444">
        <v>4.25</v>
      </c>
      <c r="E3444">
        <v>4</v>
      </c>
      <c r="F3444" s="56">
        <v>42125</v>
      </c>
      <c r="G3444" s="57">
        <v>-1.9379013508477669</v>
      </c>
    </row>
    <row r="3445" spans="1:7">
      <c r="A3445" t="s">
        <v>345</v>
      </c>
      <c r="B3445">
        <v>89</v>
      </c>
      <c r="C3445" t="s">
        <v>39</v>
      </c>
      <c r="D3445">
        <v>4.375</v>
      </c>
      <c r="E3445">
        <v>4</v>
      </c>
      <c r="F3445" s="56">
        <v>42125</v>
      </c>
      <c r="G3445" s="57">
        <v>-1.5623343287759326</v>
      </c>
    </row>
    <row r="3446" spans="1:7">
      <c r="A3446" t="s">
        <v>345</v>
      </c>
      <c r="B3446">
        <v>89</v>
      </c>
      <c r="C3446" t="s">
        <v>39</v>
      </c>
      <c r="D3446">
        <v>4.5</v>
      </c>
      <c r="E3446">
        <v>4</v>
      </c>
      <c r="F3446" s="56">
        <v>42125</v>
      </c>
      <c r="G3446" s="57">
        <v>-1.3140048908479258</v>
      </c>
    </row>
    <row r="3447" spans="1:7">
      <c r="A3447" t="s">
        <v>345</v>
      </c>
      <c r="B3447">
        <v>89</v>
      </c>
      <c r="C3447" t="s">
        <v>39</v>
      </c>
      <c r="D3447">
        <v>4.625</v>
      </c>
      <c r="E3447">
        <v>4</v>
      </c>
      <c r="F3447" s="56">
        <v>42125</v>
      </c>
      <c r="G3447" s="57">
        <v>-1.2303103130822706</v>
      </c>
    </row>
    <row r="3448" spans="1:7">
      <c r="A3448" t="s">
        <v>345</v>
      </c>
      <c r="B3448">
        <v>89</v>
      </c>
      <c r="C3448" t="s">
        <v>39</v>
      </c>
      <c r="D3448">
        <v>4.75</v>
      </c>
      <c r="E3448">
        <v>4.5</v>
      </c>
      <c r="F3448" s="56">
        <v>42125</v>
      </c>
      <c r="G3448" s="57">
        <v>-2.2787656447796962</v>
      </c>
    </row>
    <row r="3449" spans="1:7">
      <c r="A3449" t="s">
        <v>345</v>
      </c>
      <c r="B3449">
        <v>89</v>
      </c>
      <c r="C3449" t="s">
        <v>39</v>
      </c>
      <c r="D3449">
        <v>4.875</v>
      </c>
      <c r="E3449">
        <v>4.5</v>
      </c>
      <c r="F3449" s="56">
        <v>42125</v>
      </c>
      <c r="G3449" s="57">
        <v>-2.2416408553021512</v>
      </c>
    </row>
    <row r="3450" spans="1:7">
      <c r="A3450" t="s">
        <v>345</v>
      </c>
      <c r="B3450">
        <v>89</v>
      </c>
      <c r="C3450" t="s">
        <v>39</v>
      </c>
      <c r="D3450">
        <v>5</v>
      </c>
      <c r="E3450">
        <v>4.5</v>
      </c>
      <c r="F3450" s="56">
        <v>42125</v>
      </c>
      <c r="G3450" s="57">
        <v>-2.3741049155713227</v>
      </c>
    </row>
    <row r="3451" spans="1:7">
      <c r="A3451" t="s">
        <v>345</v>
      </c>
      <c r="B3451">
        <v>89</v>
      </c>
      <c r="C3451" t="s">
        <v>39</v>
      </c>
      <c r="D3451">
        <v>5.125</v>
      </c>
      <c r="E3451">
        <v>4.5</v>
      </c>
      <c r="F3451" s="56">
        <v>42125</v>
      </c>
      <c r="G3451" s="57">
        <v>-2.677958818230934</v>
      </c>
    </row>
    <row r="3452" spans="1:7">
      <c r="A3452" t="s">
        <v>345</v>
      </c>
      <c r="B3452">
        <v>89</v>
      </c>
      <c r="C3452" t="s">
        <v>39</v>
      </c>
      <c r="D3452">
        <v>5.25</v>
      </c>
      <c r="E3452">
        <v>5</v>
      </c>
      <c r="F3452" s="56">
        <v>42125</v>
      </c>
      <c r="G3452" s="57">
        <v>-2.666849343795846</v>
      </c>
    </row>
    <row r="3453" spans="1:7">
      <c r="A3453" t="s">
        <v>345</v>
      </c>
      <c r="B3453">
        <v>89</v>
      </c>
      <c r="C3453" t="s">
        <v>39</v>
      </c>
      <c r="D3453">
        <v>3.25</v>
      </c>
      <c r="E3453">
        <v>2.5</v>
      </c>
      <c r="F3453" s="56">
        <v>42125</v>
      </c>
      <c r="G3453" s="57">
        <v>-1.3283051012640925</v>
      </c>
    </row>
    <row r="3454" spans="1:7">
      <c r="A3454" t="s">
        <v>345</v>
      </c>
      <c r="B3454">
        <v>89</v>
      </c>
      <c r="C3454" t="s">
        <v>39</v>
      </c>
      <c r="D3454">
        <v>3.375</v>
      </c>
      <c r="E3454">
        <v>2.5</v>
      </c>
      <c r="F3454" s="56">
        <v>42125</v>
      </c>
      <c r="G3454" s="57" t="s">
        <v>334</v>
      </c>
    </row>
    <row r="3455" spans="1:7">
      <c r="A3455" t="s">
        <v>345</v>
      </c>
      <c r="B3455">
        <v>89</v>
      </c>
      <c r="C3455" t="s">
        <v>39</v>
      </c>
      <c r="D3455">
        <v>3.5</v>
      </c>
      <c r="E3455">
        <v>2.5</v>
      </c>
      <c r="F3455" s="56">
        <v>42125</v>
      </c>
      <c r="G3455" s="57" t="s">
        <v>334</v>
      </c>
    </row>
    <row r="3456" spans="1:7">
      <c r="A3456" t="s">
        <v>345</v>
      </c>
      <c r="B3456">
        <v>89</v>
      </c>
      <c r="C3456" t="s">
        <v>39</v>
      </c>
      <c r="D3456">
        <v>3.625</v>
      </c>
      <c r="E3456">
        <v>2.5</v>
      </c>
      <c r="F3456" s="56">
        <v>42125</v>
      </c>
      <c r="G3456" s="57" t="s">
        <v>334</v>
      </c>
    </row>
    <row r="3457" spans="1:7">
      <c r="A3457" t="s">
        <v>345</v>
      </c>
      <c r="B3457">
        <v>89</v>
      </c>
      <c r="C3457" t="s">
        <v>39</v>
      </c>
      <c r="D3457">
        <v>3.75</v>
      </c>
      <c r="E3457">
        <v>3</v>
      </c>
      <c r="F3457" s="56">
        <v>42125</v>
      </c>
      <c r="G3457" s="57">
        <v>-1.3659080901529705</v>
      </c>
    </row>
    <row r="3458" spans="1:7">
      <c r="A3458" t="s">
        <v>345</v>
      </c>
      <c r="B3458">
        <v>89</v>
      </c>
      <c r="C3458" t="s">
        <v>39</v>
      </c>
      <c r="D3458">
        <v>3.875</v>
      </c>
      <c r="E3458">
        <v>3</v>
      </c>
      <c r="F3458" s="56">
        <v>42125</v>
      </c>
      <c r="G3458" s="57" t="s">
        <v>334</v>
      </c>
    </row>
    <row r="3459" spans="1:7">
      <c r="A3459" t="s">
        <v>345</v>
      </c>
      <c r="B3459">
        <v>89</v>
      </c>
      <c r="C3459" t="s">
        <v>39</v>
      </c>
      <c r="D3459">
        <v>4</v>
      </c>
      <c r="E3459">
        <v>3</v>
      </c>
      <c r="F3459" s="56">
        <v>42125</v>
      </c>
      <c r="G3459" s="57" t="s">
        <v>334</v>
      </c>
    </row>
    <row r="3460" spans="1:7">
      <c r="A3460" t="s">
        <v>345</v>
      </c>
      <c r="B3460">
        <v>89</v>
      </c>
      <c r="C3460" t="s">
        <v>39</v>
      </c>
      <c r="D3460">
        <v>4.125</v>
      </c>
      <c r="E3460">
        <v>3</v>
      </c>
      <c r="F3460" s="56">
        <v>42125</v>
      </c>
      <c r="G3460" s="57" t="s">
        <v>334</v>
      </c>
    </row>
    <row r="3461" spans="1:7">
      <c r="A3461" t="s">
        <v>345</v>
      </c>
      <c r="B3461">
        <v>89</v>
      </c>
      <c r="C3461" t="s">
        <v>39</v>
      </c>
      <c r="D3461">
        <v>4.25</v>
      </c>
      <c r="E3461">
        <v>3.5</v>
      </c>
      <c r="F3461" s="56">
        <v>42125</v>
      </c>
      <c r="G3461" s="57">
        <v>-1.4490124619588727</v>
      </c>
    </row>
    <row r="3462" spans="1:7">
      <c r="A3462" t="s">
        <v>345</v>
      </c>
      <c r="B3462">
        <v>89</v>
      </c>
      <c r="C3462" t="s">
        <v>39</v>
      </c>
      <c r="D3462">
        <v>4.375</v>
      </c>
      <c r="E3462">
        <v>3.5</v>
      </c>
      <c r="F3462" s="56">
        <v>42125</v>
      </c>
      <c r="G3462" s="57" t="s">
        <v>334</v>
      </c>
    </row>
    <row r="3463" spans="1:7">
      <c r="A3463" t="s">
        <v>345</v>
      </c>
      <c r="B3463">
        <v>89</v>
      </c>
      <c r="C3463" t="s">
        <v>39</v>
      </c>
      <c r="D3463">
        <v>4.5</v>
      </c>
      <c r="E3463">
        <v>3.5</v>
      </c>
      <c r="F3463" s="56">
        <v>42125</v>
      </c>
      <c r="G3463" s="57" t="s">
        <v>334</v>
      </c>
    </row>
    <row r="3464" spans="1:7">
      <c r="A3464" t="s">
        <v>345</v>
      </c>
      <c r="B3464">
        <v>89</v>
      </c>
      <c r="C3464" t="s">
        <v>39</v>
      </c>
      <c r="D3464">
        <v>4.625</v>
      </c>
      <c r="E3464">
        <v>3.5</v>
      </c>
      <c r="F3464" s="56">
        <v>42125</v>
      </c>
      <c r="G3464" s="57" t="s">
        <v>334</v>
      </c>
    </row>
    <row r="3465" spans="1:7">
      <c r="A3465" t="s">
        <v>345</v>
      </c>
      <c r="B3465">
        <v>89</v>
      </c>
      <c r="C3465" t="s">
        <v>39</v>
      </c>
      <c r="D3465">
        <v>4.75</v>
      </c>
      <c r="E3465">
        <v>4</v>
      </c>
      <c r="F3465" s="56">
        <v>42125</v>
      </c>
      <c r="G3465" s="57">
        <v>-1.789876755890802</v>
      </c>
    </row>
    <row r="3466" spans="1:7">
      <c r="A3466" t="s">
        <v>345</v>
      </c>
      <c r="B3466">
        <v>89</v>
      </c>
      <c r="C3466" t="s">
        <v>39</v>
      </c>
      <c r="D3466">
        <v>4.875</v>
      </c>
      <c r="E3466">
        <v>4</v>
      </c>
      <c r="F3466" s="56">
        <v>42125</v>
      </c>
      <c r="G3466" s="57" t="s">
        <v>334</v>
      </c>
    </row>
    <row r="3467" spans="1:7">
      <c r="A3467" t="s">
        <v>345</v>
      </c>
      <c r="B3467">
        <v>89</v>
      </c>
      <c r="C3467" t="s">
        <v>39</v>
      </c>
      <c r="D3467">
        <v>5</v>
      </c>
      <c r="E3467">
        <v>4</v>
      </c>
      <c r="F3467" s="56">
        <v>42125</v>
      </c>
      <c r="G3467" s="57" t="s">
        <v>334</v>
      </c>
    </row>
    <row r="3468" spans="1:7">
      <c r="A3468" t="s">
        <v>345</v>
      </c>
      <c r="B3468">
        <v>89</v>
      </c>
      <c r="C3468" t="s">
        <v>39</v>
      </c>
      <c r="D3468">
        <v>5.125</v>
      </c>
      <c r="E3468">
        <v>4</v>
      </c>
      <c r="F3468" s="56">
        <v>42125</v>
      </c>
      <c r="G3468" s="57" t="s">
        <v>334</v>
      </c>
    </row>
    <row r="3469" spans="1:7">
      <c r="A3469" t="s">
        <v>345</v>
      </c>
      <c r="B3469">
        <v>89</v>
      </c>
      <c r="C3469" t="s">
        <v>39</v>
      </c>
      <c r="D3469">
        <v>5.25</v>
      </c>
      <c r="E3469">
        <v>4.5</v>
      </c>
      <c r="F3469" s="56">
        <v>42125</v>
      </c>
      <c r="G3469" s="57">
        <v>-2.1779604549069518</v>
      </c>
    </row>
    <row r="3470" spans="1:7">
      <c r="A3470" t="s">
        <v>349</v>
      </c>
      <c r="B3470">
        <v>89</v>
      </c>
      <c r="C3470" t="s">
        <v>40</v>
      </c>
      <c r="D3470">
        <v>3.25</v>
      </c>
      <c r="E3470">
        <v>3</v>
      </c>
      <c r="F3470" s="56">
        <v>42095</v>
      </c>
      <c r="G3470" s="57">
        <v>-1.8171939901529726</v>
      </c>
    </row>
    <row r="3471" spans="1:7">
      <c r="A3471" t="s">
        <v>349</v>
      </c>
      <c r="B3471">
        <v>89</v>
      </c>
      <c r="C3471" t="s">
        <v>40</v>
      </c>
      <c r="D3471">
        <v>3.375</v>
      </c>
      <c r="E3471">
        <v>3</v>
      </c>
      <c r="F3471" s="56">
        <v>42095</v>
      </c>
      <c r="G3471" s="57">
        <v>-1.2826052901529721</v>
      </c>
    </row>
    <row r="3472" spans="1:7">
      <c r="A3472" t="s">
        <v>349</v>
      </c>
      <c r="B3472">
        <v>89</v>
      </c>
      <c r="C3472" t="s">
        <v>40</v>
      </c>
      <c r="D3472">
        <v>3.5</v>
      </c>
      <c r="E3472">
        <v>3</v>
      </c>
      <c r="F3472" s="56">
        <v>42095</v>
      </c>
      <c r="G3472" s="57">
        <v>-0.76261329015297008</v>
      </c>
    </row>
    <row r="3473" spans="1:7">
      <c r="A3473" t="s">
        <v>349</v>
      </c>
      <c r="B3473">
        <v>89</v>
      </c>
      <c r="C3473" t="s">
        <v>40</v>
      </c>
      <c r="D3473">
        <v>3.625</v>
      </c>
      <c r="E3473">
        <v>3</v>
      </c>
      <c r="F3473" s="56">
        <v>42095</v>
      </c>
      <c r="G3473" s="57">
        <v>-0.2617987401529831</v>
      </c>
    </row>
    <row r="3474" spans="1:7">
      <c r="A3474" t="s">
        <v>349</v>
      </c>
      <c r="B3474">
        <v>89</v>
      </c>
      <c r="C3474" t="s">
        <v>40</v>
      </c>
      <c r="D3474">
        <v>3.75</v>
      </c>
      <c r="E3474">
        <v>3.5</v>
      </c>
      <c r="F3474" s="56">
        <v>42095</v>
      </c>
      <c r="G3474" s="57">
        <v>-1.8547969790418648</v>
      </c>
    </row>
    <row r="3475" spans="1:7">
      <c r="A3475" t="s">
        <v>349</v>
      </c>
      <c r="B3475">
        <v>89</v>
      </c>
      <c r="C3475" t="s">
        <v>40</v>
      </c>
      <c r="D3475">
        <v>3.875</v>
      </c>
      <c r="E3475">
        <v>3.5</v>
      </c>
      <c r="F3475" s="56">
        <v>42095</v>
      </c>
      <c r="G3475" s="57">
        <v>-1.3630835790418701</v>
      </c>
    </row>
    <row r="3476" spans="1:7">
      <c r="A3476" t="s">
        <v>349</v>
      </c>
      <c r="B3476">
        <v>89</v>
      </c>
      <c r="C3476" t="s">
        <v>40</v>
      </c>
      <c r="D3476">
        <v>4</v>
      </c>
      <c r="E3476">
        <v>3.5</v>
      </c>
      <c r="F3476" s="56">
        <v>42095</v>
      </c>
      <c r="G3476" s="57">
        <v>-0.90034097904187149</v>
      </c>
    </row>
    <row r="3477" spans="1:7">
      <c r="A3477" t="s">
        <v>349</v>
      </c>
      <c r="B3477">
        <v>89</v>
      </c>
      <c r="C3477" t="s">
        <v>40</v>
      </c>
      <c r="D3477">
        <v>4.125</v>
      </c>
      <c r="E3477">
        <v>3.5</v>
      </c>
      <c r="F3477" s="56">
        <v>42095</v>
      </c>
      <c r="G3477" s="57">
        <v>-0.47638817904186226</v>
      </c>
    </row>
    <row r="3478" spans="1:7">
      <c r="A3478" t="s">
        <v>349</v>
      </c>
      <c r="B3478">
        <v>89</v>
      </c>
      <c r="C3478" t="s">
        <v>40</v>
      </c>
      <c r="D3478">
        <v>4.25</v>
      </c>
      <c r="E3478">
        <v>4</v>
      </c>
      <c r="F3478" s="56">
        <v>42095</v>
      </c>
      <c r="G3478" s="57">
        <v>-1.9379013508477811</v>
      </c>
    </row>
    <row r="3479" spans="1:7">
      <c r="A3479" t="s">
        <v>349</v>
      </c>
      <c r="B3479">
        <v>89</v>
      </c>
      <c r="C3479" t="s">
        <v>40</v>
      </c>
      <c r="D3479">
        <v>4.375</v>
      </c>
      <c r="E3479">
        <v>4</v>
      </c>
      <c r="F3479" s="56">
        <v>42095</v>
      </c>
      <c r="G3479" s="57">
        <v>-1.5623343287759468</v>
      </c>
    </row>
    <row r="3480" spans="1:7">
      <c r="A3480" t="s">
        <v>349</v>
      </c>
      <c r="B3480">
        <v>89</v>
      </c>
      <c r="C3480" t="s">
        <v>40</v>
      </c>
      <c r="D3480">
        <v>4.5</v>
      </c>
      <c r="E3480">
        <v>4</v>
      </c>
      <c r="F3480" s="56">
        <v>42095</v>
      </c>
      <c r="G3480" s="57">
        <v>-1.31400489084794</v>
      </c>
    </row>
    <row r="3481" spans="1:7">
      <c r="A3481" t="s">
        <v>349</v>
      </c>
      <c r="B3481">
        <v>89</v>
      </c>
      <c r="C3481" t="s">
        <v>40</v>
      </c>
      <c r="D3481">
        <v>4.625</v>
      </c>
      <c r="E3481">
        <v>4</v>
      </c>
      <c r="F3481" s="56">
        <v>42095</v>
      </c>
      <c r="G3481" s="57">
        <v>-1.2303103130822848</v>
      </c>
    </row>
    <row r="3482" spans="1:7">
      <c r="A3482" t="s">
        <v>349</v>
      </c>
      <c r="B3482">
        <v>89</v>
      </c>
      <c r="C3482" t="s">
        <v>40</v>
      </c>
      <c r="D3482">
        <v>4.75</v>
      </c>
      <c r="E3482">
        <v>4.5</v>
      </c>
      <c r="F3482" s="56">
        <v>42095</v>
      </c>
      <c r="G3482" s="57">
        <v>-2.2787656447796962</v>
      </c>
    </row>
    <row r="3483" spans="1:7">
      <c r="A3483" t="s">
        <v>349</v>
      </c>
      <c r="B3483">
        <v>89</v>
      </c>
      <c r="C3483" t="s">
        <v>40</v>
      </c>
      <c r="D3483">
        <v>4.875</v>
      </c>
      <c r="E3483">
        <v>4.5</v>
      </c>
      <c r="F3483" s="56">
        <v>42095</v>
      </c>
      <c r="G3483" s="57">
        <v>-2.2416408553021512</v>
      </c>
    </row>
    <row r="3484" spans="1:7">
      <c r="A3484" t="s">
        <v>349</v>
      </c>
      <c r="B3484">
        <v>89</v>
      </c>
      <c r="C3484" t="s">
        <v>40</v>
      </c>
      <c r="D3484">
        <v>5</v>
      </c>
      <c r="E3484">
        <v>4.5</v>
      </c>
      <c r="F3484" s="56">
        <v>42095</v>
      </c>
      <c r="G3484" s="57">
        <v>-2.3741049155713227</v>
      </c>
    </row>
    <row r="3485" spans="1:7">
      <c r="A3485" t="s">
        <v>349</v>
      </c>
      <c r="B3485">
        <v>89</v>
      </c>
      <c r="C3485" t="s">
        <v>40</v>
      </c>
      <c r="D3485">
        <v>5.125</v>
      </c>
      <c r="E3485">
        <v>4.5</v>
      </c>
      <c r="F3485" s="56">
        <v>42095</v>
      </c>
      <c r="G3485" s="57">
        <v>-2.677958818230934</v>
      </c>
    </row>
    <row r="3486" spans="1:7">
      <c r="A3486" t="s">
        <v>349</v>
      </c>
      <c r="B3486">
        <v>89</v>
      </c>
      <c r="C3486" t="s">
        <v>40</v>
      </c>
      <c r="D3486">
        <v>5.25</v>
      </c>
      <c r="E3486">
        <v>5</v>
      </c>
      <c r="F3486" s="56">
        <v>42095</v>
      </c>
      <c r="G3486" s="57">
        <v>-2.666849343795846</v>
      </c>
    </row>
    <row r="3487" spans="1:7">
      <c r="A3487" t="s">
        <v>349</v>
      </c>
      <c r="B3487">
        <v>89</v>
      </c>
      <c r="C3487" t="s">
        <v>40</v>
      </c>
      <c r="D3487">
        <v>3.25</v>
      </c>
      <c r="E3487">
        <v>2.5</v>
      </c>
      <c r="F3487" s="56">
        <v>42095</v>
      </c>
      <c r="G3487" s="57">
        <v>-1.3283051012640925</v>
      </c>
    </row>
    <row r="3488" spans="1:7">
      <c r="A3488" t="s">
        <v>349</v>
      </c>
      <c r="B3488">
        <v>89</v>
      </c>
      <c r="C3488" t="s">
        <v>40</v>
      </c>
      <c r="D3488">
        <v>3.375</v>
      </c>
      <c r="E3488">
        <v>2.5</v>
      </c>
      <c r="F3488" s="56">
        <v>42095</v>
      </c>
      <c r="G3488" s="57" t="s">
        <v>334</v>
      </c>
    </row>
    <row r="3489" spans="1:7">
      <c r="A3489" t="s">
        <v>349</v>
      </c>
      <c r="B3489">
        <v>89</v>
      </c>
      <c r="C3489" t="s">
        <v>40</v>
      </c>
      <c r="D3489">
        <v>3.5</v>
      </c>
      <c r="E3489">
        <v>2.5</v>
      </c>
      <c r="F3489" s="56">
        <v>42095</v>
      </c>
      <c r="G3489" s="57" t="s">
        <v>334</v>
      </c>
    </row>
    <row r="3490" spans="1:7">
      <c r="A3490" t="s">
        <v>349</v>
      </c>
      <c r="B3490">
        <v>89</v>
      </c>
      <c r="C3490" t="s">
        <v>40</v>
      </c>
      <c r="D3490">
        <v>3.625</v>
      </c>
      <c r="E3490">
        <v>2.5</v>
      </c>
      <c r="F3490" s="56">
        <v>42095</v>
      </c>
      <c r="G3490" s="57" t="s">
        <v>334</v>
      </c>
    </row>
    <row r="3491" spans="1:7">
      <c r="A3491" t="s">
        <v>349</v>
      </c>
      <c r="B3491">
        <v>89</v>
      </c>
      <c r="C3491" t="s">
        <v>40</v>
      </c>
      <c r="D3491">
        <v>3.75</v>
      </c>
      <c r="E3491">
        <v>3</v>
      </c>
      <c r="F3491" s="56">
        <v>42095</v>
      </c>
      <c r="G3491" s="57">
        <v>-1.3659080901529705</v>
      </c>
    </row>
    <row r="3492" spans="1:7">
      <c r="A3492" t="s">
        <v>349</v>
      </c>
      <c r="B3492">
        <v>89</v>
      </c>
      <c r="C3492" t="s">
        <v>40</v>
      </c>
      <c r="D3492">
        <v>3.875</v>
      </c>
      <c r="E3492">
        <v>3</v>
      </c>
      <c r="F3492" s="56">
        <v>42095</v>
      </c>
      <c r="G3492" s="57" t="s">
        <v>334</v>
      </c>
    </row>
    <row r="3493" spans="1:7">
      <c r="A3493" t="s">
        <v>349</v>
      </c>
      <c r="B3493">
        <v>89</v>
      </c>
      <c r="C3493" t="s">
        <v>40</v>
      </c>
      <c r="D3493">
        <v>4</v>
      </c>
      <c r="E3493">
        <v>3</v>
      </c>
      <c r="F3493" s="56">
        <v>42095</v>
      </c>
      <c r="G3493" s="57" t="s">
        <v>334</v>
      </c>
    </row>
    <row r="3494" spans="1:7">
      <c r="A3494" t="s">
        <v>349</v>
      </c>
      <c r="B3494">
        <v>89</v>
      </c>
      <c r="C3494" t="s">
        <v>40</v>
      </c>
      <c r="D3494">
        <v>4.125</v>
      </c>
      <c r="E3494">
        <v>3</v>
      </c>
      <c r="F3494" s="56">
        <v>42095</v>
      </c>
      <c r="G3494" s="57" t="s">
        <v>334</v>
      </c>
    </row>
    <row r="3495" spans="1:7">
      <c r="A3495" t="s">
        <v>349</v>
      </c>
      <c r="B3495">
        <v>89</v>
      </c>
      <c r="C3495" t="s">
        <v>40</v>
      </c>
      <c r="D3495">
        <v>4.25</v>
      </c>
      <c r="E3495">
        <v>3.5</v>
      </c>
      <c r="F3495" s="56">
        <v>42095</v>
      </c>
      <c r="G3495" s="57">
        <v>-1.4490124619588869</v>
      </c>
    </row>
    <row r="3496" spans="1:7">
      <c r="A3496" t="s">
        <v>349</v>
      </c>
      <c r="B3496">
        <v>89</v>
      </c>
      <c r="C3496" t="s">
        <v>40</v>
      </c>
      <c r="D3496">
        <v>4.375</v>
      </c>
      <c r="E3496">
        <v>3.5</v>
      </c>
      <c r="F3496" s="56">
        <v>42095</v>
      </c>
      <c r="G3496" s="57" t="s">
        <v>334</v>
      </c>
    </row>
    <row r="3497" spans="1:7">
      <c r="A3497" t="s">
        <v>349</v>
      </c>
      <c r="B3497">
        <v>89</v>
      </c>
      <c r="C3497" t="s">
        <v>40</v>
      </c>
      <c r="D3497">
        <v>4.5</v>
      </c>
      <c r="E3497">
        <v>3.5</v>
      </c>
      <c r="F3497" s="56">
        <v>42095</v>
      </c>
      <c r="G3497" s="57" t="s">
        <v>334</v>
      </c>
    </row>
    <row r="3498" spans="1:7">
      <c r="A3498" t="s">
        <v>349</v>
      </c>
      <c r="B3498">
        <v>89</v>
      </c>
      <c r="C3498" t="s">
        <v>40</v>
      </c>
      <c r="D3498">
        <v>4.625</v>
      </c>
      <c r="E3498">
        <v>3.5</v>
      </c>
      <c r="F3498" s="56">
        <v>42095</v>
      </c>
      <c r="G3498" s="57" t="s">
        <v>334</v>
      </c>
    </row>
    <row r="3499" spans="1:7">
      <c r="A3499" t="s">
        <v>349</v>
      </c>
      <c r="B3499">
        <v>89</v>
      </c>
      <c r="C3499" t="s">
        <v>40</v>
      </c>
      <c r="D3499">
        <v>4.75</v>
      </c>
      <c r="E3499">
        <v>4</v>
      </c>
      <c r="F3499" s="56">
        <v>42095</v>
      </c>
      <c r="G3499" s="57">
        <v>-1.7898767558908162</v>
      </c>
    </row>
    <row r="3500" spans="1:7">
      <c r="A3500" t="s">
        <v>349</v>
      </c>
      <c r="B3500">
        <v>89</v>
      </c>
      <c r="C3500" t="s">
        <v>40</v>
      </c>
      <c r="D3500">
        <v>4.875</v>
      </c>
      <c r="E3500">
        <v>4</v>
      </c>
      <c r="F3500" s="56">
        <v>42095</v>
      </c>
      <c r="G3500" s="57" t="s">
        <v>334</v>
      </c>
    </row>
    <row r="3501" spans="1:7">
      <c r="A3501" t="s">
        <v>349</v>
      </c>
      <c r="B3501">
        <v>89</v>
      </c>
      <c r="C3501" t="s">
        <v>40</v>
      </c>
      <c r="D3501">
        <v>5</v>
      </c>
      <c r="E3501">
        <v>4</v>
      </c>
      <c r="F3501" s="56">
        <v>42095</v>
      </c>
      <c r="G3501" s="57" t="s">
        <v>334</v>
      </c>
    </row>
    <row r="3502" spans="1:7">
      <c r="A3502" t="s">
        <v>349</v>
      </c>
      <c r="B3502">
        <v>89</v>
      </c>
      <c r="C3502" t="s">
        <v>40</v>
      </c>
      <c r="D3502">
        <v>5.125</v>
      </c>
      <c r="E3502">
        <v>4</v>
      </c>
      <c r="F3502" s="56">
        <v>42095</v>
      </c>
      <c r="G3502" s="57" t="s">
        <v>334</v>
      </c>
    </row>
    <row r="3503" spans="1:7">
      <c r="A3503" t="s">
        <v>349</v>
      </c>
      <c r="B3503">
        <v>89</v>
      </c>
      <c r="C3503" t="s">
        <v>40</v>
      </c>
      <c r="D3503">
        <v>5.25</v>
      </c>
      <c r="E3503">
        <v>4.5</v>
      </c>
      <c r="F3503" s="56">
        <v>42095</v>
      </c>
      <c r="G3503" s="57">
        <v>-2.1779604549069518</v>
      </c>
    </row>
    <row r="3504" spans="1:7">
      <c r="A3504" t="s">
        <v>349</v>
      </c>
      <c r="B3504">
        <v>89</v>
      </c>
      <c r="C3504" t="s">
        <v>40</v>
      </c>
      <c r="D3504">
        <v>3.25</v>
      </c>
      <c r="E3504">
        <v>3</v>
      </c>
      <c r="F3504" s="56">
        <v>42125</v>
      </c>
      <c r="G3504" s="57">
        <v>-1.8171939901529726</v>
      </c>
    </row>
    <row r="3505" spans="1:7">
      <c r="A3505" t="s">
        <v>349</v>
      </c>
      <c r="B3505">
        <v>89</v>
      </c>
      <c r="C3505" t="s">
        <v>40</v>
      </c>
      <c r="D3505">
        <v>3.375</v>
      </c>
      <c r="E3505">
        <v>3</v>
      </c>
      <c r="F3505" s="56">
        <v>42125</v>
      </c>
      <c r="G3505" s="57">
        <v>-1.2826052901529721</v>
      </c>
    </row>
    <row r="3506" spans="1:7">
      <c r="A3506" t="s">
        <v>349</v>
      </c>
      <c r="B3506">
        <v>89</v>
      </c>
      <c r="C3506" t="s">
        <v>40</v>
      </c>
      <c r="D3506">
        <v>3.5</v>
      </c>
      <c r="E3506">
        <v>3</v>
      </c>
      <c r="F3506" s="56">
        <v>42125</v>
      </c>
      <c r="G3506" s="57">
        <v>-0.76261329015297008</v>
      </c>
    </row>
    <row r="3507" spans="1:7">
      <c r="A3507" t="s">
        <v>349</v>
      </c>
      <c r="B3507">
        <v>89</v>
      </c>
      <c r="C3507" t="s">
        <v>40</v>
      </c>
      <c r="D3507">
        <v>3.625</v>
      </c>
      <c r="E3507">
        <v>3</v>
      </c>
      <c r="F3507" s="56">
        <v>42125</v>
      </c>
      <c r="G3507" s="57">
        <v>-0.2617987401529831</v>
      </c>
    </row>
    <row r="3508" spans="1:7">
      <c r="A3508" t="s">
        <v>349</v>
      </c>
      <c r="B3508">
        <v>89</v>
      </c>
      <c r="C3508" t="s">
        <v>40</v>
      </c>
      <c r="D3508">
        <v>3.75</v>
      </c>
      <c r="E3508">
        <v>3.5</v>
      </c>
      <c r="F3508" s="56">
        <v>42125</v>
      </c>
      <c r="G3508" s="57">
        <v>-1.8547969790418506</v>
      </c>
    </row>
    <row r="3509" spans="1:7">
      <c r="A3509" t="s">
        <v>349</v>
      </c>
      <c r="B3509">
        <v>89</v>
      </c>
      <c r="C3509" t="s">
        <v>40</v>
      </c>
      <c r="D3509">
        <v>3.875</v>
      </c>
      <c r="E3509">
        <v>3.5</v>
      </c>
      <c r="F3509" s="56">
        <v>42125</v>
      </c>
      <c r="G3509" s="57">
        <v>-1.3630835790418558</v>
      </c>
    </row>
    <row r="3510" spans="1:7">
      <c r="A3510" t="s">
        <v>349</v>
      </c>
      <c r="B3510">
        <v>89</v>
      </c>
      <c r="C3510" t="s">
        <v>40</v>
      </c>
      <c r="D3510">
        <v>4</v>
      </c>
      <c r="E3510">
        <v>3.5</v>
      </c>
      <c r="F3510" s="56">
        <v>42125</v>
      </c>
      <c r="G3510" s="57">
        <v>-0.90034097904185728</v>
      </c>
    </row>
    <row r="3511" spans="1:7">
      <c r="A3511" t="s">
        <v>349</v>
      </c>
      <c r="B3511">
        <v>89</v>
      </c>
      <c r="C3511" t="s">
        <v>40</v>
      </c>
      <c r="D3511">
        <v>4.125</v>
      </c>
      <c r="E3511">
        <v>3.5</v>
      </c>
      <c r="F3511" s="56">
        <v>42125</v>
      </c>
      <c r="G3511" s="57">
        <v>-0.47638817904184805</v>
      </c>
    </row>
    <row r="3512" spans="1:7">
      <c r="A3512" t="s">
        <v>349</v>
      </c>
      <c r="B3512">
        <v>89</v>
      </c>
      <c r="C3512" t="s">
        <v>40</v>
      </c>
      <c r="D3512">
        <v>4.25</v>
      </c>
      <c r="E3512">
        <v>4</v>
      </c>
      <c r="F3512" s="56">
        <v>42125</v>
      </c>
      <c r="G3512" s="57">
        <v>-1.9379013508477669</v>
      </c>
    </row>
    <row r="3513" spans="1:7">
      <c r="A3513" t="s">
        <v>349</v>
      </c>
      <c r="B3513">
        <v>89</v>
      </c>
      <c r="C3513" t="s">
        <v>40</v>
      </c>
      <c r="D3513">
        <v>4.375</v>
      </c>
      <c r="E3513">
        <v>4</v>
      </c>
      <c r="F3513" s="56">
        <v>42125</v>
      </c>
      <c r="G3513" s="57">
        <v>-1.5623343287759326</v>
      </c>
    </row>
    <row r="3514" spans="1:7">
      <c r="A3514" t="s">
        <v>349</v>
      </c>
      <c r="B3514">
        <v>89</v>
      </c>
      <c r="C3514" t="s">
        <v>40</v>
      </c>
      <c r="D3514">
        <v>4.5</v>
      </c>
      <c r="E3514">
        <v>4</v>
      </c>
      <c r="F3514" s="56">
        <v>42125</v>
      </c>
      <c r="G3514" s="57">
        <v>-1.3140048908479258</v>
      </c>
    </row>
    <row r="3515" spans="1:7">
      <c r="A3515" t="s">
        <v>349</v>
      </c>
      <c r="B3515">
        <v>89</v>
      </c>
      <c r="C3515" t="s">
        <v>40</v>
      </c>
      <c r="D3515">
        <v>4.625</v>
      </c>
      <c r="E3515">
        <v>4</v>
      </c>
      <c r="F3515" s="56">
        <v>42125</v>
      </c>
      <c r="G3515" s="57">
        <v>-1.2303103130822706</v>
      </c>
    </row>
    <row r="3516" spans="1:7">
      <c r="A3516" t="s">
        <v>349</v>
      </c>
      <c r="B3516">
        <v>89</v>
      </c>
      <c r="C3516" t="s">
        <v>40</v>
      </c>
      <c r="D3516">
        <v>4.75</v>
      </c>
      <c r="E3516">
        <v>4.5</v>
      </c>
      <c r="F3516" s="56">
        <v>42125</v>
      </c>
      <c r="G3516" s="57">
        <v>-2.2787656447796962</v>
      </c>
    </row>
    <row r="3517" spans="1:7">
      <c r="A3517" t="s">
        <v>349</v>
      </c>
      <c r="B3517">
        <v>89</v>
      </c>
      <c r="C3517" t="s">
        <v>40</v>
      </c>
      <c r="D3517">
        <v>4.875</v>
      </c>
      <c r="E3517">
        <v>4.5</v>
      </c>
      <c r="F3517" s="56">
        <v>42125</v>
      </c>
      <c r="G3517" s="57">
        <v>-2.2416408553021512</v>
      </c>
    </row>
    <row r="3518" spans="1:7">
      <c r="A3518" t="s">
        <v>349</v>
      </c>
      <c r="B3518">
        <v>89</v>
      </c>
      <c r="C3518" t="s">
        <v>40</v>
      </c>
      <c r="D3518">
        <v>5</v>
      </c>
      <c r="E3518">
        <v>4.5</v>
      </c>
      <c r="F3518" s="56">
        <v>42125</v>
      </c>
      <c r="G3518" s="57">
        <v>-2.3741049155713227</v>
      </c>
    </row>
    <row r="3519" spans="1:7">
      <c r="A3519" t="s">
        <v>349</v>
      </c>
      <c r="B3519">
        <v>89</v>
      </c>
      <c r="C3519" t="s">
        <v>40</v>
      </c>
      <c r="D3519">
        <v>5.125</v>
      </c>
      <c r="E3519">
        <v>4.5</v>
      </c>
      <c r="F3519" s="56">
        <v>42125</v>
      </c>
      <c r="G3519" s="57">
        <v>-2.677958818230934</v>
      </c>
    </row>
    <row r="3520" spans="1:7">
      <c r="A3520" t="s">
        <v>349</v>
      </c>
      <c r="B3520">
        <v>89</v>
      </c>
      <c r="C3520" t="s">
        <v>40</v>
      </c>
      <c r="D3520">
        <v>5.25</v>
      </c>
      <c r="E3520">
        <v>5</v>
      </c>
      <c r="F3520" s="56">
        <v>42125</v>
      </c>
      <c r="G3520" s="57">
        <v>-2.666849343795846</v>
      </c>
    </row>
    <row r="3521" spans="1:7">
      <c r="A3521" t="s">
        <v>349</v>
      </c>
      <c r="B3521">
        <v>89</v>
      </c>
      <c r="C3521" t="s">
        <v>40</v>
      </c>
      <c r="D3521">
        <v>3.25</v>
      </c>
      <c r="E3521">
        <v>2.5</v>
      </c>
      <c r="F3521" s="56">
        <v>42125</v>
      </c>
      <c r="G3521" s="57">
        <v>-1.3283051012640925</v>
      </c>
    </row>
    <row r="3522" spans="1:7">
      <c r="A3522" t="s">
        <v>349</v>
      </c>
      <c r="B3522">
        <v>89</v>
      </c>
      <c r="C3522" t="s">
        <v>40</v>
      </c>
      <c r="D3522">
        <v>3.375</v>
      </c>
      <c r="E3522">
        <v>2.5</v>
      </c>
      <c r="F3522" s="56">
        <v>42125</v>
      </c>
      <c r="G3522" s="57" t="s">
        <v>334</v>
      </c>
    </row>
    <row r="3523" spans="1:7">
      <c r="A3523" t="s">
        <v>349</v>
      </c>
      <c r="B3523">
        <v>89</v>
      </c>
      <c r="C3523" t="s">
        <v>40</v>
      </c>
      <c r="D3523">
        <v>3.5</v>
      </c>
      <c r="E3523">
        <v>2.5</v>
      </c>
      <c r="F3523" s="56">
        <v>42125</v>
      </c>
      <c r="G3523" s="57" t="s">
        <v>334</v>
      </c>
    </row>
    <row r="3524" spans="1:7">
      <c r="A3524" t="s">
        <v>349</v>
      </c>
      <c r="B3524">
        <v>89</v>
      </c>
      <c r="C3524" t="s">
        <v>40</v>
      </c>
      <c r="D3524">
        <v>3.625</v>
      </c>
      <c r="E3524">
        <v>2.5</v>
      </c>
      <c r="F3524" s="56">
        <v>42125</v>
      </c>
      <c r="G3524" s="57" t="s">
        <v>334</v>
      </c>
    </row>
    <row r="3525" spans="1:7">
      <c r="A3525" t="s">
        <v>349</v>
      </c>
      <c r="B3525">
        <v>89</v>
      </c>
      <c r="C3525" t="s">
        <v>40</v>
      </c>
      <c r="D3525">
        <v>3.75</v>
      </c>
      <c r="E3525">
        <v>3</v>
      </c>
      <c r="F3525" s="56">
        <v>42125</v>
      </c>
      <c r="G3525" s="57">
        <v>-1.3659080901529705</v>
      </c>
    </row>
    <row r="3526" spans="1:7">
      <c r="A3526" t="s">
        <v>349</v>
      </c>
      <c r="B3526">
        <v>89</v>
      </c>
      <c r="C3526" t="s">
        <v>40</v>
      </c>
      <c r="D3526">
        <v>3.875</v>
      </c>
      <c r="E3526">
        <v>3</v>
      </c>
      <c r="F3526" s="56">
        <v>42125</v>
      </c>
      <c r="G3526" s="57" t="s">
        <v>334</v>
      </c>
    </row>
    <row r="3527" spans="1:7">
      <c r="A3527" t="s">
        <v>349</v>
      </c>
      <c r="B3527">
        <v>89</v>
      </c>
      <c r="C3527" t="s">
        <v>40</v>
      </c>
      <c r="D3527">
        <v>4</v>
      </c>
      <c r="E3527">
        <v>3</v>
      </c>
      <c r="F3527" s="56">
        <v>42125</v>
      </c>
      <c r="G3527" s="57" t="s">
        <v>334</v>
      </c>
    </row>
    <row r="3528" spans="1:7">
      <c r="A3528" t="s">
        <v>349</v>
      </c>
      <c r="B3528">
        <v>89</v>
      </c>
      <c r="C3528" t="s">
        <v>40</v>
      </c>
      <c r="D3528">
        <v>4.125</v>
      </c>
      <c r="E3528">
        <v>3</v>
      </c>
      <c r="F3528" s="56">
        <v>42125</v>
      </c>
      <c r="G3528" s="57" t="s">
        <v>334</v>
      </c>
    </row>
    <row r="3529" spans="1:7">
      <c r="A3529" t="s">
        <v>349</v>
      </c>
      <c r="B3529">
        <v>89</v>
      </c>
      <c r="C3529" t="s">
        <v>40</v>
      </c>
      <c r="D3529">
        <v>4.25</v>
      </c>
      <c r="E3529">
        <v>3.5</v>
      </c>
      <c r="F3529" s="56">
        <v>42125</v>
      </c>
      <c r="G3529" s="57">
        <v>-1.4490124619588727</v>
      </c>
    </row>
    <row r="3530" spans="1:7">
      <c r="A3530" t="s">
        <v>349</v>
      </c>
      <c r="B3530">
        <v>89</v>
      </c>
      <c r="C3530" t="s">
        <v>40</v>
      </c>
      <c r="D3530">
        <v>4.375</v>
      </c>
      <c r="E3530">
        <v>3.5</v>
      </c>
      <c r="F3530" s="56">
        <v>42125</v>
      </c>
      <c r="G3530" s="57" t="s">
        <v>334</v>
      </c>
    </row>
    <row r="3531" spans="1:7">
      <c r="A3531" t="s">
        <v>349</v>
      </c>
      <c r="B3531">
        <v>89</v>
      </c>
      <c r="C3531" t="s">
        <v>40</v>
      </c>
      <c r="D3531">
        <v>4.5</v>
      </c>
      <c r="E3531">
        <v>3.5</v>
      </c>
      <c r="F3531" s="56">
        <v>42125</v>
      </c>
      <c r="G3531" s="57" t="s">
        <v>334</v>
      </c>
    </row>
    <row r="3532" spans="1:7">
      <c r="A3532" t="s">
        <v>349</v>
      </c>
      <c r="B3532">
        <v>89</v>
      </c>
      <c r="C3532" t="s">
        <v>40</v>
      </c>
      <c r="D3532">
        <v>4.625</v>
      </c>
      <c r="E3532">
        <v>3.5</v>
      </c>
      <c r="F3532" s="56">
        <v>42125</v>
      </c>
      <c r="G3532" s="57" t="s">
        <v>334</v>
      </c>
    </row>
    <row r="3533" spans="1:7">
      <c r="A3533" t="s">
        <v>349</v>
      </c>
      <c r="B3533">
        <v>89</v>
      </c>
      <c r="C3533" t="s">
        <v>40</v>
      </c>
      <c r="D3533">
        <v>4.75</v>
      </c>
      <c r="E3533">
        <v>4</v>
      </c>
      <c r="F3533" s="56">
        <v>42125</v>
      </c>
      <c r="G3533" s="57">
        <v>-1.789876755890802</v>
      </c>
    </row>
    <row r="3534" spans="1:7">
      <c r="A3534" t="s">
        <v>349</v>
      </c>
      <c r="B3534">
        <v>89</v>
      </c>
      <c r="C3534" t="s">
        <v>40</v>
      </c>
      <c r="D3534">
        <v>4.875</v>
      </c>
      <c r="E3534">
        <v>4</v>
      </c>
      <c r="F3534" s="56">
        <v>42125</v>
      </c>
      <c r="G3534" s="57" t="s">
        <v>334</v>
      </c>
    </row>
    <row r="3535" spans="1:7">
      <c r="A3535" t="s">
        <v>349</v>
      </c>
      <c r="B3535">
        <v>89</v>
      </c>
      <c r="C3535" t="s">
        <v>40</v>
      </c>
      <c r="D3535">
        <v>5</v>
      </c>
      <c r="E3535">
        <v>4</v>
      </c>
      <c r="F3535" s="56">
        <v>42125</v>
      </c>
      <c r="G3535" s="57" t="s">
        <v>334</v>
      </c>
    </row>
    <row r="3536" spans="1:7">
      <c r="A3536" t="s">
        <v>349</v>
      </c>
      <c r="B3536">
        <v>89</v>
      </c>
      <c r="C3536" t="s">
        <v>40</v>
      </c>
      <c r="D3536">
        <v>5.125</v>
      </c>
      <c r="E3536">
        <v>4</v>
      </c>
      <c r="F3536" s="56">
        <v>42125</v>
      </c>
      <c r="G3536" s="57" t="s">
        <v>334</v>
      </c>
    </row>
    <row r="3537" spans="1:7">
      <c r="A3537" t="s">
        <v>349</v>
      </c>
      <c r="B3537">
        <v>89</v>
      </c>
      <c r="C3537" t="s">
        <v>40</v>
      </c>
      <c r="D3537">
        <v>5.25</v>
      </c>
      <c r="E3537">
        <v>4.5</v>
      </c>
      <c r="F3537" s="56">
        <v>42125</v>
      </c>
      <c r="G3537" s="57">
        <v>-2.1779604549069518</v>
      </c>
    </row>
    <row r="3538" spans="1:7">
      <c r="A3538" t="s">
        <v>353</v>
      </c>
      <c r="B3538">
        <v>90</v>
      </c>
      <c r="C3538" t="s">
        <v>39</v>
      </c>
      <c r="D3538">
        <v>3.25</v>
      </c>
      <c r="E3538">
        <v>3</v>
      </c>
      <c r="F3538" s="56">
        <v>42095</v>
      </c>
      <c r="G3538" s="57">
        <v>-1.8705725901529746</v>
      </c>
    </row>
    <row r="3539" spans="1:7">
      <c r="A3539" t="s">
        <v>353</v>
      </c>
      <c r="B3539">
        <v>90</v>
      </c>
      <c r="C3539" t="s">
        <v>39</v>
      </c>
      <c r="D3539">
        <v>3.375</v>
      </c>
      <c r="E3539">
        <v>3</v>
      </c>
      <c r="F3539" s="56">
        <v>42095</v>
      </c>
      <c r="G3539" s="57">
        <v>-1.4316128901529765</v>
      </c>
    </row>
    <row r="3540" spans="1:7">
      <c r="A3540" t="s">
        <v>353</v>
      </c>
      <c r="B3540">
        <v>90</v>
      </c>
      <c r="C3540" t="s">
        <v>39</v>
      </c>
      <c r="D3540">
        <v>3.5</v>
      </c>
      <c r="E3540">
        <v>3</v>
      </c>
      <c r="F3540" s="56">
        <v>42095</v>
      </c>
      <c r="G3540" s="57">
        <v>-1.0371160901529777</v>
      </c>
    </row>
    <row r="3541" spans="1:7">
      <c r="A3541" t="s">
        <v>353</v>
      </c>
      <c r="B3541">
        <v>90</v>
      </c>
      <c r="C3541" t="s">
        <v>39</v>
      </c>
      <c r="D3541">
        <v>3.625</v>
      </c>
      <c r="E3541">
        <v>3</v>
      </c>
      <c r="F3541" s="56">
        <v>42095</v>
      </c>
      <c r="G3541" s="57">
        <v>-0.69148689015297293</v>
      </c>
    </row>
    <row r="3542" spans="1:7">
      <c r="A3542" t="s">
        <v>353</v>
      </c>
      <c r="B3542">
        <v>90</v>
      </c>
      <c r="C3542" t="s">
        <v>39</v>
      </c>
      <c r="D3542">
        <v>3.75</v>
      </c>
      <c r="E3542">
        <v>3.5</v>
      </c>
      <c r="F3542" s="56">
        <v>42095</v>
      </c>
      <c r="G3542" s="57">
        <v>-2.0002837790418653</v>
      </c>
    </row>
    <row r="3543" spans="1:7">
      <c r="A3543" t="s">
        <v>353</v>
      </c>
      <c r="B3543">
        <v>90</v>
      </c>
      <c r="C3543" t="s">
        <v>39</v>
      </c>
      <c r="D3543">
        <v>3.875</v>
      </c>
      <c r="E3543">
        <v>3.5</v>
      </c>
      <c r="F3543" s="56">
        <v>42095</v>
      </c>
      <c r="G3543" s="57">
        <v>-1.6597442790418739</v>
      </c>
    </row>
    <row r="3544" spans="1:7">
      <c r="A3544" t="s">
        <v>353</v>
      </c>
      <c r="B3544">
        <v>90</v>
      </c>
      <c r="C3544" t="s">
        <v>39</v>
      </c>
      <c r="D3544">
        <v>4</v>
      </c>
      <c r="E3544">
        <v>3.5</v>
      </c>
      <c r="F3544" s="56">
        <v>42095</v>
      </c>
      <c r="G3544" s="57">
        <v>-1.3689849790418691</v>
      </c>
    </row>
    <row r="3545" spans="1:7">
      <c r="A3545" t="s">
        <v>353</v>
      </c>
      <c r="B3545">
        <v>90</v>
      </c>
      <c r="C3545" t="s">
        <v>39</v>
      </c>
      <c r="D3545">
        <v>4.125</v>
      </c>
      <c r="E3545">
        <v>3.5</v>
      </c>
      <c r="F3545" s="56">
        <v>42095</v>
      </c>
      <c r="G3545" s="57">
        <v>-1.1290987790418683</v>
      </c>
    </row>
    <row r="3546" spans="1:7">
      <c r="A3546" t="s">
        <v>353</v>
      </c>
      <c r="B3546">
        <v>90</v>
      </c>
      <c r="C3546" t="s">
        <v>39</v>
      </c>
      <c r="D3546">
        <v>4.25</v>
      </c>
      <c r="E3546">
        <v>4</v>
      </c>
      <c r="F3546" s="56">
        <v>42095</v>
      </c>
      <c r="G3546" s="57">
        <v>-2.150539667930758</v>
      </c>
    </row>
    <row r="3547" spans="1:7">
      <c r="A3547" t="s">
        <v>353</v>
      </c>
      <c r="B3547">
        <v>90</v>
      </c>
      <c r="C3547" t="s">
        <v>39</v>
      </c>
      <c r="D3547">
        <v>4.375</v>
      </c>
      <c r="E3547">
        <v>4</v>
      </c>
      <c r="F3547" s="56">
        <v>42095</v>
      </c>
      <c r="G3547" s="57">
        <v>-1.90791911793076</v>
      </c>
    </row>
    <row r="3548" spans="1:7">
      <c r="A3548" t="s">
        <v>353</v>
      </c>
      <c r="B3548">
        <v>90</v>
      </c>
      <c r="C3548" t="s">
        <v>39</v>
      </c>
      <c r="D3548">
        <v>4.5</v>
      </c>
      <c r="E3548">
        <v>4</v>
      </c>
      <c r="F3548" s="56">
        <v>42095</v>
      </c>
      <c r="G3548" s="57">
        <v>-1.7086594679307581</v>
      </c>
    </row>
    <row r="3549" spans="1:7">
      <c r="A3549" t="s">
        <v>353</v>
      </c>
      <c r="B3549">
        <v>90</v>
      </c>
      <c r="C3549" t="s">
        <v>39</v>
      </c>
      <c r="D3549">
        <v>4.625</v>
      </c>
      <c r="E3549">
        <v>4</v>
      </c>
      <c r="F3549" s="56">
        <v>42095</v>
      </c>
      <c r="G3549" s="57">
        <v>-1.5515867500848515</v>
      </c>
    </row>
    <row r="3550" spans="1:7">
      <c r="A3550" t="s">
        <v>353</v>
      </c>
      <c r="B3550">
        <v>90</v>
      </c>
      <c r="C3550" t="s">
        <v>39</v>
      </c>
      <c r="D3550">
        <v>4.75</v>
      </c>
      <c r="E3550">
        <v>4.5</v>
      </c>
      <c r="F3550" s="56">
        <v>42095</v>
      </c>
      <c r="G3550" s="57">
        <v>-6.6508816306397165</v>
      </c>
    </row>
    <row r="3551" spans="1:7">
      <c r="A3551" t="s">
        <v>353</v>
      </c>
      <c r="B3551">
        <v>90</v>
      </c>
      <c r="C3551" t="s">
        <v>39</v>
      </c>
      <c r="D3551">
        <v>4.875</v>
      </c>
      <c r="E3551">
        <v>4.5</v>
      </c>
      <c r="F3551" s="56">
        <v>42095</v>
      </c>
      <c r="G3551" s="57">
        <v>-6.9147843526784101</v>
      </c>
    </row>
    <row r="3552" spans="1:7">
      <c r="A3552" t="s">
        <v>353</v>
      </c>
      <c r="B3552">
        <v>90</v>
      </c>
      <c r="C3552" t="s">
        <v>39</v>
      </c>
      <c r="D3552">
        <v>5</v>
      </c>
      <c r="E3552">
        <v>4.5</v>
      </c>
      <c r="F3552" s="56">
        <v>42095</v>
      </c>
      <c r="G3552" s="57">
        <v>-7.9804332666577551</v>
      </c>
    </row>
    <row r="3553" spans="1:7">
      <c r="A3553" t="s">
        <v>353</v>
      </c>
      <c r="B3553">
        <v>90</v>
      </c>
      <c r="C3553" t="s">
        <v>39</v>
      </c>
      <c r="D3553">
        <v>5.125</v>
      </c>
      <c r="E3553">
        <v>4.5</v>
      </c>
      <c r="F3553" s="56">
        <v>42095</v>
      </c>
      <c r="G3553" s="57">
        <v>-6.8686896045140458</v>
      </c>
    </row>
    <row r="3554" spans="1:7">
      <c r="A3554" t="s">
        <v>353</v>
      </c>
      <c r="B3554">
        <v>90</v>
      </c>
      <c r="C3554" t="s">
        <v>39</v>
      </c>
      <c r="D3554">
        <v>5.25</v>
      </c>
      <c r="E3554">
        <v>5</v>
      </c>
      <c r="F3554" s="56">
        <v>42095</v>
      </c>
      <c r="G3554" s="57">
        <v>-7.5837506409516067</v>
      </c>
    </row>
    <row r="3555" spans="1:7">
      <c r="A3555" t="s">
        <v>353</v>
      </c>
      <c r="B3555">
        <v>90</v>
      </c>
      <c r="C3555" t="s">
        <v>39</v>
      </c>
      <c r="D3555">
        <v>3.25</v>
      </c>
      <c r="E3555">
        <v>2.5</v>
      </c>
      <c r="F3555" s="56">
        <v>42095</v>
      </c>
      <c r="G3555" s="57">
        <v>-2.4441837012640946</v>
      </c>
    </row>
    <row r="3556" spans="1:7">
      <c r="A3556" t="s">
        <v>353</v>
      </c>
      <c r="B3556">
        <v>90</v>
      </c>
      <c r="C3556" t="s">
        <v>39</v>
      </c>
      <c r="D3556">
        <v>3.375</v>
      </c>
      <c r="E3556">
        <v>2.5</v>
      </c>
      <c r="F3556" s="56">
        <v>42095</v>
      </c>
      <c r="G3556" s="57" t="s">
        <v>334</v>
      </c>
    </row>
    <row r="3557" spans="1:7">
      <c r="A3557" t="s">
        <v>353</v>
      </c>
      <c r="B3557">
        <v>90</v>
      </c>
      <c r="C3557" t="s">
        <v>39</v>
      </c>
      <c r="D3557">
        <v>3.5</v>
      </c>
      <c r="E3557">
        <v>2.5</v>
      </c>
      <c r="F3557" s="56">
        <v>42095</v>
      </c>
      <c r="G3557" s="57" t="s">
        <v>334</v>
      </c>
    </row>
    <row r="3558" spans="1:7">
      <c r="A3558" t="s">
        <v>353</v>
      </c>
      <c r="B3558">
        <v>90</v>
      </c>
      <c r="C3558" t="s">
        <v>39</v>
      </c>
      <c r="D3558">
        <v>3.625</v>
      </c>
      <c r="E3558">
        <v>2.5</v>
      </c>
      <c r="F3558" s="56">
        <v>42095</v>
      </c>
      <c r="G3558" s="57" t="s">
        <v>334</v>
      </c>
    </row>
    <row r="3559" spans="1:7">
      <c r="A3559" t="s">
        <v>353</v>
      </c>
      <c r="B3559">
        <v>90</v>
      </c>
      <c r="C3559" t="s">
        <v>39</v>
      </c>
      <c r="D3559">
        <v>3.75</v>
      </c>
      <c r="E3559">
        <v>3</v>
      </c>
      <c r="F3559" s="56">
        <v>42095</v>
      </c>
      <c r="G3559" s="57">
        <v>-1.511394890152971</v>
      </c>
    </row>
    <row r="3560" spans="1:7">
      <c r="A3560" t="s">
        <v>353</v>
      </c>
      <c r="B3560">
        <v>90</v>
      </c>
      <c r="C3560" t="s">
        <v>39</v>
      </c>
      <c r="D3560">
        <v>3.875</v>
      </c>
      <c r="E3560">
        <v>3</v>
      </c>
      <c r="F3560" s="56">
        <v>42095</v>
      </c>
      <c r="G3560" s="57" t="s">
        <v>334</v>
      </c>
    </row>
    <row r="3561" spans="1:7">
      <c r="A3561" t="s">
        <v>353</v>
      </c>
      <c r="B3561">
        <v>90</v>
      </c>
      <c r="C3561" t="s">
        <v>39</v>
      </c>
      <c r="D3561">
        <v>4</v>
      </c>
      <c r="E3561">
        <v>3</v>
      </c>
      <c r="F3561" s="56">
        <v>42095</v>
      </c>
      <c r="G3561" s="57" t="s">
        <v>334</v>
      </c>
    </row>
    <row r="3562" spans="1:7">
      <c r="A3562" t="s">
        <v>353</v>
      </c>
      <c r="B3562">
        <v>90</v>
      </c>
      <c r="C3562" t="s">
        <v>39</v>
      </c>
      <c r="D3562">
        <v>4.125</v>
      </c>
      <c r="E3562">
        <v>3</v>
      </c>
      <c r="F3562" s="56">
        <v>42095</v>
      </c>
      <c r="G3562" s="57" t="s">
        <v>334</v>
      </c>
    </row>
    <row r="3563" spans="1:7">
      <c r="A3563" t="s">
        <v>353</v>
      </c>
      <c r="B3563">
        <v>90</v>
      </c>
      <c r="C3563" t="s">
        <v>39</v>
      </c>
      <c r="D3563">
        <v>4.25</v>
      </c>
      <c r="E3563">
        <v>3.5</v>
      </c>
      <c r="F3563" s="56">
        <v>42095</v>
      </c>
      <c r="G3563" s="57">
        <v>-1.6616507790418638</v>
      </c>
    </row>
    <row r="3564" spans="1:7">
      <c r="A3564" t="s">
        <v>353</v>
      </c>
      <c r="B3564">
        <v>90</v>
      </c>
      <c r="C3564" t="s">
        <v>39</v>
      </c>
      <c r="D3564">
        <v>4.375</v>
      </c>
      <c r="E3564">
        <v>3.5</v>
      </c>
      <c r="F3564" s="56">
        <v>42095</v>
      </c>
      <c r="G3564" s="57" t="s">
        <v>334</v>
      </c>
    </row>
    <row r="3565" spans="1:7">
      <c r="A3565" t="s">
        <v>353</v>
      </c>
      <c r="B3565">
        <v>90</v>
      </c>
      <c r="C3565" t="s">
        <v>39</v>
      </c>
      <c r="D3565">
        <v>4.5</v>
      </c>
      <c r="E3565">
        <v>3.5</v>
      </c>
      <c r="F3565" s="56">
        <v>42095</v>
      </c>
      <c r="G3565" s="57" t="s">
        <v>334</v>
      </c>
    </row>
    <row r="3566" spans="1:7">
      <c r="A3566" t="s">
        <v>353</v>
      </c>
      <c r="B3566">
        <v>90</v>
      </c>
      <c r="C3566" t="s">
        <v>39</v>
      </c>
      <c r="D3566">
        <v>4.625</v>
      </c>
      <c r="E3566">
        <v>3.5</v>
      </c>
      <c r="F3566" s="56">
        <v>42095</v>
      </c>
      <c r="G3566" s="57" t="s">
        <v>334</v>
      </c>
    </row>
    <row r="3567" spans="1:7">
      <c r="A3567" t="s">
        <v>353</v>
      </c>
      <c r="B3567">
        <v>90</v>
      </c>
      <c r="C3567" t="s">
        <v>39</v>
      </c>
      <c r="D3567">
        <v>4.75</v>
      </c>
      <c r="E3567">
        <v>4</v>
      </c>
      <c r="F3567" s="56">
        <v>42095</v>
      </c>
      <c r="G3567" s="57">
        <v>-1.8074788528619479</v>
      </c>
    </row>
    <row r="3568" spans="1:7">
      <c r="A3568" t="s">
        <v>353</v>
      </c>
      <c r="B3568">
        <v>90</v>
      </c>
      <c r="C3568" t="s">
        <v>39</v>
      </c>
      <c r="D3568">
        <v>4.875</v>
      </c>
      <c r="E3568">
        <v>4</v>
      </c>
      <c r="F3568" s="56">
        <v>42095</v>
      </c>
      <c r="G3568" s="57" t="s">
        <v>334</v>
      </c>
    </row>
    <row r="3569" spans="1:7">
      <c r="A3569" t="s">
        <v>353</v>
      </c>
      <c r="B3569">
        <v>90</v>
      </c>
      <c r="C3569" t="s">
        <v>39</v>
      </c>
      <c r="D3569">
        <v>5</v>
      </c>
      <c r="E3569">
        <v>4</v>
      </c>
      <c r="F3569" s="56">
        <v>42095</v>
      </c>
      <c r="G3569" s="57" t="s">
        <v>334</v>
      </c>
    </row>
    <row r="3570" spans="1:7">
      <c r="A3570" t="s">
        <v>353</v>
      </c>
      <c r="B3570">
        <v>90</v>
      </c>
      <c r="C3570" t="s">
        <v>39</v>
      </c>
      <c r="D3570">
        <v>5.125</v>
      </c>
      <c r="E3570">
        <v>4</v>
      </c>
      <c r="F3570" s="56">
        <v>42095</v>
      </c>
      <c r="G3570" s="57" t="s">
        <v>334</v>
      </c>
    </row>
    <row r="3571" spans="1:7">
      <c r="A3571" t="s">
        <v>353</v>
      </c>
      <c r="B3571">
        <v>90</v>
      </c>
      <c r="C3571" t="s">
        <v>39</v>
      </c>
      <c r="D3571">
        <v>5.25</v>
      </c>
      <c r="E3571">
        <v>4.5</v>
      </c>
      <c r="F3571" s="56">
        <v>42095</v>
      </c>
      <c r="G3571" s="57">
        <v>-7.0948617520627124</v>
      </c>
    </row>
    <row r="3572" spans="1:7">
      <c r="A3572" t="s">
        <v>353</v>
      </c>
      <c r="B3572">
        <v>90</v>
      </c>
      <c r="C3572" t="s">
        <v>39</v>
      </c>
      <c r="D3572">
        <v>3.25</v>
      </c>
      <c r="E3572">
        <v>3</v>
      </c>
      <c r="F3572" s="56">
        <v>42125</v>
      </c>
      <c r="G3572" s="57">
        <v>-1.8705725901529746</v>
      </c>
    </row>
    <row r="3573" spans="1:7">
      <c r="A3573" t="s">
        <v>353</v>
      </c>
      <c r="B3573">
        <v>90</v>
      </c>
      <c r="C3573" t="s">
        <v>39</v>
      </c>
      <c r="D3573">
        <v>3.375</v>
      </c>
      <c r="E3573">
        <v>3</v>
      </c>
      <c r="F3573" s="56">
        <v>42125</v>
      </c>
      <c r="G3573" s="57">
        <v>-1.4316128901529765</v>
      </c>
    </row>
    <row r="3574" spans="1:7">
      <c r="A3574" t="s">
        <v>353</v>
      </c>
      <c r="B3574">
        <v>90</v>
      </c>
      <c r="C3574" t="s">
        <v>39</v>
      </c>
      <c r="D3574">
        <v>3.5</v>
      </c>
      <c r="E3574">
        <v>3</v>
      </c>
      <c r="F3574" s="56">
        <v>42125</v>
      </c>
      <c r="G3574" s="57">
        <v>-1.0371160901529777</v>
      </c>
    </row>
    <row r="3575" spans="1:7">
      <c r="A3575" t="s">
        <v>353</v>
      </c>
      <c r="B3575">
        <v>90</v>
      </c>
      <c r="C3575" t="s">
        <v>39</v>
      </c>
      <c r="D3575">
        <v>3.625</v>
      </c>
      <c r="E3575">
        <v>3</v>
      </c>
      <c r="F3575" s="56">
        <v>42125</v>
      </c>
      <c r="G3575" s="57">
        <v>-0.69148689015297293</v>
      </c>
    </row>
    <row r="3576" spans="1:7">
      <c r="A3576" t="s">
        <v>353</v>
      </c>
      <c r="B3576">
        <v>90</v>
      </c>
      <c r="C3576" t="s">
        <v>39</v>
      </c>
      <c r="D3576">
        <v>3.75</v>
      </c>
      <c r="E3576">
        <v>3.5</v>
      </c>
      <c r="F3576" s="56">
        <v>42125</v>
      </c>
      <c r="G3576" s="57">
        <v>-2.0002837790418511</v>
      </c>
    </row>
    <row r="3577" spans="1:7">
      <c r="A3577" t="s">
        <v>353</v>
      </c>
      <c r="B3577">
        <v>90</v>
      </c>
      <c r="C3577" t="s">
        <v>39</v>
      </c>
      <c r="D3577">
        <v>3.875</v>
      </c>
      <c r="E3577">
        <v>3.5</v>
      </c>
      <c r="F3577" s="56">
        <v>42125</v>
      </c>
      <c r="G3577" s="57">
        <v>-1.6597442790418597</v>
      </c>
    </row>
    <row r="3578" spans="1:7">
      <c r="A3578" t="s">
        <v>353</v>
      </c>
      <c r="B3578">
        <v>90</v>
      </c>
      <c r="C3578" t="s">
        <v>39</v>
      </c>
      <c r="D3578">
        <v>4</v>
      </c>
      <c r="E3578">
        <v>3.5</v>
      </c>
      <c r="F3578" s="56">
        <v>42125</v>
      </c>
      <c r="G3578" s="57">
        <v>-1.3689849790418549</v>
      </c>
    </row>
    <row r="3579" spans="1:7">
      <c r="A3579" t="s">
        <v>353</v>
      </c>
      <c r="B3579">
        <v>90</v>
      </c>
      <c r="C3579" t="s">
        <v>39</v>
      </c>
      <c r="D3579">
        <v>4.125</v>
      </c>
      <c r="E3579">
        <v>3.5</v>
      </c>
      <c r="F3579" s="56">
        <v>42125</v>
      </c>
      <c r="G3579" s="57">
        <v>-1.1290987790418541</v>
      </c>
    </row>
    <row r="3580" spans="1:7">
      <c r="A3580" t="s">
        <v>353</v>
      </c>
      <c r="B3580">
        <v>90</v>
      </c>
      <c r="C3580" t="s">
        <v>39</v>
      </c>
      <c r="D3580">
        <v>4.25</v>
      </c>
      <c r="E3580">
        <v>4</v>
      </c>
      <c r="F3580" s="56">
        <v>42125</v>
      </c>
      <c r="G3580" s="57">
        <v>-2.1505396679307438</v>
      </c>
    </row>
    <row r="3581" spans="1:7">
      <c r="A3581" t="s">
        <v>353</v>
      </c>
      <c r="B3581">
        <v>90</v>
      </c>
      <c r="C3581" t="s">
        <v>39</v>
      </c>
      <c r="D3581">
        <v>4.375</v>
      </c>
      <c r="E3581">
        <v>4</v>
      </c>
      <c r="F3581" s="56">
        <v>42125</v>
      </c>
      <c r="G3581" s="57">
        <v>-1.9079191179307458</v>
      </c>
    </row>
    <row r="3582" spans="1:7">
      <c r="A3582" t="s">
        <v>353</v>
      </c>
      <c r="B3582">
        <v>90</v>
      </c>
      <c r="C3582" t="s">
        <v>39</v>
      </c>
      <c r="D3582">
        <v>4.5</v>
      </c>
      <c r="E3582">
        <v>4</v>
      </c>
      <c r="F3582" s="56">
        <v>42125</v>
      </c>
      <c r="G3582" s="57">
        <v>-1.7086594679307439</v>
      </c>
    </row>
    <row r="3583" spans="1:7">
      <c r="A3583" t="s">
        <v>353</v>
      </c>
      <c r="B3583">
        <v>90</v>
      </c>
      <c r="C3583" t="s">
        <v>39</v>
      </c>
      <c r="D3583">
        <v>4.625</v>
      </c>
      <c r="E3583">
        <v>4</v>
      </c>
      <c r="F3583" s="56">
        <v>42125</v>
      </c>
      <c r="G3583" s="57">
        <v>-1.5515867500848373</v>
      </c>
    </row>
    <row r="3584" spans="1:7">
      <c r="A3584" t="s">
        <v>353</v>
      </c>
      <c r="B3584">
        <v>90</v>
      </c>
      <c r="C3584" t="s">
        <v>39</v>
      </c>
      <c r="D3584">
        <v>4.75</v>
      </c>
      <c r="E3584">
        <v>4.5</v>
      </c>
      <c r="F3584" s="56">
        <v>42125</v>
      </c>
      <c r="G3584" s="57">
        <v>-6.5647705195285937</v>
      </c>
    </row>
    <row r="3585" spans="1:7">
      <c r="A3585" t="s">
        <v>353</v>
      </c>
      <c r="B3585">
        <v>90</v>
      </c>
      <c r="C3585" t="s">
        <v>39</v>
      </c>
      <c r="D3585">
        <v>4.875</v>
      </c>
      <c r="E3585">
        <v>4.5</v>
      </c>
      <c r="F3585" s="56">
        <v>42125</v>
      </c>
      <c r="G3585" s="57">
        <v>-6.9147843526784101</v>
      </c>
    </row>
    <row r="3586" spans="1:7">
      <c r="A3586" t="s">
        <v>353</v>
      </c>
      <c r="B3586">
        <v>90</v>
      </c>
      <c r="C3586" t="s">
        <v>39</v>
      </c>
      <c r="D3586">
        <v>5</v>
      </c>
      <c r="E3586">
        <v>4.5</v>
      </c>
      <c r="F3586" s="56">
        <v>42125</v>
      </c>
      <c r="G3586" s="57">
        <v>-7.9804332666577551</v>
      </c>
    </row>
    <row r="3587" spans="1:7">
      <c r="A3587" t="s">
        <v>353</v>
      </c>
      <c r="B3587">
        <v>90</v>
      </c>
      <c r="C3587" t="s">
        <v>39</v>
      </c>
      <c r="D3587">
        <v>5.125</v>
      </c>
      <c r="E3587">
        <v>4.5</v>
      </c>
      <c r="F3587" s="56">
        <v>42125</v>
      </c>
      <c r="G3587" s="57">
        <v>-6.8686896045140458</v>
      </c>
    </row>
    <row r="3588" spans="1:7">
      <c r="A3588" t="s">
        <v>353</v>
      </c>
      <c r="B3588">
        <v>90</v>
      </c>
      <c r="C3588" t="s">
        <v>39</v>
      </c>
      <c r="D3588">
        <v>5.25</v>
      </c>
      <c r="E3588">
        <v>5</v>
      </c>
      <c r="F3588" s="56">
        <v>42125</v>
      </c>
      <c r="G3588" s="57">
        <v>-7.5837506409516067</v>
      </c>
    </row>
    <row r="3589" spans="1:7">
      <c r="A3589" t="s">
        <v>353</v>
      </c>
      <c r="B3589">
        <v>90</v>
      </c>
      <c r="C3589" t="s">
        <v>39</v>
      </c>
      <c r="D3589">
        <v>3.25</v>
      </c>
      <c r="E3589">
        <v>2.5</v>
      </c>
      <c r="F3589" s="56">
        <v>42125</v>
      </c>
      <c r="G3589" s="57">
        <v>-2.4441837012640946</v>
      </c>
    </row>
    <row r="3590" spans="1:7">
      <c r="A3590" t="s">
        <v>353</v>
      </c>
      <c r="B3590">
        <v>90</v>
      </c>
      <c r="C3590" t="s">
        <v>39</v>
      </c>
      <c r="D3590">
        <v>3.375</v>
      </c>
      <c r="E3590">
        <v>2.5</v>
      </c>
      <c r="F3590" s="56">
        <v>42125</v>
      </c>
      <c r="G3590" s="57" t="s">
        <v>334</v>
      </c>
    </row>
    <row r="3591" spans="1:7">
      <c r="A3591" t="s">
        <v>353</v>
      </c>
      <c r="B3591">
        <v>90</v>
      </c>
      <c r="C3591" t="s">
        <v>39</v>
      </c>
      <c r="D3591">
        <v>3.5</v>
      </c>
      <c r="E3591">
        <v>2.5</v>
      </c>
      <c r="F3591" s="56">
        <v>42125</v>
      </c>
      <c r="G3591" s="57" t="s">
        <v>334</v>
      </c>
    </row>
    <row r="3592" spans="1:7">
      <c r="A3592" t="s">
        <v>353</v>
      </c>
      <c r="B3592">
        <v>90</v>
      </c>
      <c r="C3592" t="s">
        <v>39</v>
      </c>
      <c r="D3592">
        <v>3.625</v>
      </c>
      <c r="E3592">
        <v>2.5</v>
      </c>
      <c r="F3592" s="56">
        <v>42125</v>
      </c>
      <c r="G3592" s="57" t="s">
        <v>334</v>
      </c>
    </row>
    <row r="3593" spans="1:7">
      <c r="A3593" t="s">
        <v>353</v>
      </c>
      <c r="B3593">
        <v>90</v>
      </c>
      <c r="C3593" t="s">
        <v>39</v>
      </c>
      <c r="D3593">
        <v>3.75</v>
      </c>
      <c r="E3593">
        <v>3</v>
      </c>
      <c r="F3593" s="56">
        <v>42125</v>
      </c>
      <c r="G3593" s="57">
        <v>-1.511394890152971</v>
      </c>
    </row>
    <row r="3594" spans="1:7">
      <c r="A3594" t="s">
        <v>353</v>
      </c>
      <c r="B3594">
        <v>90</v>
      </c>
      <c r="C3594" t="s">
        <v>39</v>
      </c>
      <c r="D3594">
        <v>3.875</v>
      </c>
      <c r="E3594">
        <v>3</v>
      </c>
      <c r="F3594" s="56">
        <v>42125</v>
      </c>
      <c r="G3594" s="57" t="s">
        <v>334</v>
      </c>
    </row>
    <row r="3595" spans="1:7">
      <c r="A3595" t="s">
        <v>353</v>
      </c>
      <c r="B3595">
        <v>90</v>
      </c>
      <c r="C3595" t="s">
        <v>39</v>
      </c>
      <c r="D3595">
        <v>4</v>
      </c>
      <c r="E3595">
        <v>3</v>
      </c>
      <c r="F3595" s="56">
        <v>42125</v>
      </c>
      <c r="G3595" s="57" t="s">
        <v>334</v>
      </c>
    </row>
    <row r="3596" spans="1:7">
      <c r="A3596" t="s">
        <v>353</v>
      </c>
      <c r="B3596">
        <v>90</v>
      </c>
      <c r="C3596" t="s">
        <v>39</v>
      </c>
      <c r="D3596">
        <v>4.125</v>
      </c>
      <c r="E3596">
        <v>3</v>
      </c>
      <c r="F3596" s="56">
        <v>42125</v>
      </c>
      <c r="G3596" s="57" t="s">
        <v>334</v>
      </c>
    </row>
    <row r="3597" spans="1:7">
      <c r="A3597" t="s">
        <v>353</v>
      </c>
      <c r="B3597">
        <v>90</v>
      </c>
      <c r="C3597" t="s">
        <v>39</v>
      </c>
      <c r="D3597">
        <v>4.25</v>
      </c>
      <c r="E3597">
        <v>3.5</v>
      </c>
      <c r="F3597" s="56">
        <v>42125</v>
      </c>
      <c r="G3597" s="57">
        <v>-1.6616507790418495</v>
      </c>
    </row>
    <row r="3598" spans="1:7">
      <c r="A3598" t="s">
        <v>353</v>
      </c>
      <c r="B3598">
        <v>90</v>
      </c>
      <c r="C3598" t="s">
        <v>39</v>
      </c>
      <c r="D3598">
        <v>4.375</v>
      </c>
      <c r="E3598">
        <v>3.5</v>
      </c>
      <c r="F3598" s="56">
        <v>42125</v>
      </c>
      <c r="G3598" s="57" t="s">
        <v>334</v>
      </c>
    </row>
    <row r="3599" spans="1:7">
      <c r="A3599" t="s">
        <v>353</v>
      </c>
      <c r="B3599">
        <v>90</v>
      </c>
      <c r="C3599" t="s">
        <v>39</v>
      </c>
      <c r="D3599">
        <v>4.5</v>
      </c>
      <c r="E3599">
        <v>3.5</v>
      </c>
      <c r="F3599" s="56">
        <v>42125</v>
      </c>
      <c r="G3599" s="57" t="s">
        <v>334</v>
      </c>
    </row>
    <row r="3600" spans="1:7">
      <c r="A3600" t="s">
        <v>353</v>
      </c>
      <c r="B3600">
        <v>90</v>
      </c>
      <c r="C3600" t="s">
        <v>39</v>
      </c>
      <c r="D3600">
        <v>4.625</v>
      </c>
      <c r="E3600">
        <v>3.5</v>
      </c>
      <c r="F3600" s="56">
        <v>42125</v>
      </c>
      <c r="G3600" s="57" t="s">
        <v>334</v>
      </c>
    </row>
    <row r="3601" spans="1:7">
      <c r="A3601" t="s">
        <v>353</v>
      </c>
      <c r="B3601">
        <v>90</v>
      </c>
      <c r="C3601" t="s">
        <v>39</v>
      </c>
      <c r="D3601">
        <v>4.75</v>
      </c>
      <c r="E3601">
        <v>4</v>
      </c>
      <c r="F3601" s="56">
        <v>42125</v>
      </c>
      <c r="G3601" s="57">
        <v>-1.8074788528619337</v>
      </c>
    </row>
    <row r="3602" spans="1:7">
      <c r="A3602" t="s">
        <v>353</v>
      </c>
      <c r="B3602">
        <v>90</v>
      </c>
      <c r="C3602" t="s">
        <v>39</v>
      </c>
      <c r="D3602">
        <v>4.875</v>
      </c>
      <c r="E3602">
        <v>4</v>
      </c>
      <c r="F3602" s="56">
        <v>42125</v>
      </c>
      <c r="G3602" s="57" t="s">
        <v>334</v>
      </c>
    </row>
    <row r="3603" spans="1:7">
      <c r="A3603" t="s">
        <v>353</v>
      </c>
      <c r="B3603">
        <v>90</v>
      </c>
      <c r="C3603" t="s">
        <v>39</v>
      </c>
      <c r="D3603">
        <v>5</v>
      </c>
      <c r="E3603">
        <v>4</v>
      </c>
      <c r="F3603" s="56">
        <v>42125</v>
      </c>
      <c r="G3603" s="57" t="s">
        <v>334</v>
      </c>
    </row>
    <row r="3604" spans="1:7">
      <c r="A3604" t="s">
        <v>353</v>
      </c>
      <c r="B3604">
        <v>90</v>
      </c>
      <c r="C3604" t="s">
        <v>39</v>
      </c>
      <c r="D3604">
        <v>5.125</v>
      </c>
      <c r="E3604">
        <v>4</v>
      </c>
      <c r="F3604" s="56">
        <v>42125</v>
      </c>
      <c r="G3604" s="57" t="s">
        <v>334</v>
      </c>
    </row>
    <row r="3605" spans="1:7">
      <c r="A3605" t="s">
        <v>353</v>
      </c>
      <c r="B3605">
        <v>90</v>
      </c>
      <c r="C3605" t="s">
        <v>39</v>
      </c>
      <c r="D3605">
        <v>5.25</v>
      </c>
      <c r="E3605">
        <v>4.5</v>
      </c>
      <c r="F3605" s="56">
        <v>42125</v>
      </c>
      <c r="G3605" s="57">
        <v>-7.0948617520627124</v>
      </c>
    </row>
    <row r="3606" spans="1:7">
      <c r="A3606" t="s">
        <v>347</v>
      </c>
      <c r="B3606">
        <v>99</v>
      </c>
      <c r="C3606" t="s">
        <v>39</v>
      </c>
      <c r="D3606">
        <v>3.25</v>
      </c>
      <c r="E3606">
        <v>3</v>
      </c>
      <c r="F3606" s="56">
        <v>42095</v>
      </c>
      <c r="G3606" s="57">
        <v>-1.7371939472376283</v>
      </c>
    </row>
    <row r="3607" spans="1:7">
      <c r="A3607" t="s">
        <v>347</v>
      </c>
      <c r="B3607">
        <v>99</v>
      </c>
      <c r="C3607" t="s">
        <v>39</v>
      </c>
      <c r="D3607">
        <v>3.375</v>
      </c>
      <c r="E3607">
        <v>3</v>
      </c>
      <c r="F3607" s="56">
        <v>42095</v>
      </c>
      <c r="G3607" s="57">
        <v>-1.2026052472376279</v>
      </c>
    </row>
    <row r="3608" spans="1:7">
      <c r="A3608" t="s">
        <v>347</v>
      </c>
      <c r="B3608">
        <v>99</v>
      </c>
      <c r="C3608" t="s">
        <v>39</v>
      </c>
      <c r="D3608">
        <v>3.5</v>
      </c>
      <c r="E3608">
        <v>3</v>
      </c>
      <c r="F3608" s="56">
        <v>42095</v>
      </c>
      <c r="G3608" s="57">
        <v>-0.68261324723762584</v>
      </c>
    </row>
    <row r="3609" spans="1:7">
      <c r="A3609" t="s">
        <v>347</v>
      </c>
      <c r="B3609">
        <v>99</v>
      </c>
      <c r="C3609" t="s">
        <v>39</v>
      </c>
      <c r="D3609">
        <v>3.625</v>
      </c>
      <c r="E3609">
        <v>3</v>
      </c>
      <c r="F3609" s="56">
        <v>42095</v>
      </c>
      <c r="G3609" s="57">
        <v>-0.18179869723763886</v>
      </c>
    </row>
    <row r="3610" spans="1:7">
      <c r="A3610" t="s">
        <v>347</v>
      </c>
      <c r="B3610">
        <v>99</v>
      </c>
      <c r="C3610" t="s">
        <v>39</v>
      </c>
      <c r="D3610">
        <v>3.75</v>
      </c>
      <c r="E3610">
        <v>3.5</v>
      </c>
      <c r="F3610" s="56">
        <v>42095</v>
      </c>
      <c r="G3610" s="57">
        <v>-1.7747969361265206</v>
      </c>
    </row>
    <row r="3611" spans="1:7">
      <c r="A3611" t="s">
        <v>347</v>
      </c>
      <c r="B3611">
        <v>99</v>
      </c>
      <c r="C3611" t="s">
        <v>39</v>
      </c>
      <c r="D3611">
        <v>3.875</v>
      </c>
      <c r="E3611">
        <v>3.5</v>
      </c>
      <c r="F3611" s="56">
        <v>42095</v>
      </c>
      <c r="G3611" s="57">
        <v>-1.2830835361265258</v>
      </c>
    </row>
    <row r="3612" spans="1:7">
      <c r="A3612" t="s">
        <v>347</v>
      </c>
      <c r="B3612">
        <v>99</v>
      </c>
      <c r="C3612" t="s">
        <v>39</v>
      </c>
      <c r="D3612">
        <v>4</v>
      </c>
      <c r="E3612">
        <v>3.5</v>
      </c>
      <c r="F3612" s="56">
        <v>42095</v>
      </c>
      <c r="G3612" s="57">
        <v>-0.82034093612652725</v>
      </c>
    </row>
    <row r="3613" spans="1:7">
      <c r="A3613" t="s">
        <v>347</v>
      </c>
      <c r="B3613">
        <v>99</v>
      </c>
      <c r="C3613" t="s">
        <v>39</v>
      </c>
      <c r="D3613">
        <v>4.125</v>
      </c>
      <c r="E3613">
        <v>3.5</v>
      </c>
      <c r="F3613" s="56">
        <v>42095</v>
      </c>
      <c r="G3613" s="57">
        <v>-0.44638814804744698</v>
      </c>
    </row>
    <row r="3614" spans="1:7">
      <c r="A3614" t="s">
        <v>347</v>
      </c>
      <c r="B3614">
        <v>99</v>
      </c>
      <c r="C3614" t="s">
        <v>39</v>
      </c>
      <c r="D3614">
        <v>4.25</v>
      </c>
      <c r="E3614">
        <v>4</v>
      </c>
      <c r="F3614" s="56">
        <v>42095</v>
      </c>
      <c r="G3614" s="57">
        <v>-1.8579013675370817</v>
      </c>
    </row>
    <row r="3615" spans="1:7">
      <c r="A3615" t="s">
        <v>347</v>
      </c>
      <c r="B3615">
        <v>99</v>
      </c>
      <c r="C3615" t="s">
        <v>39</v>
      </c>
      <c r="D3615">
        <v>4.375</v>
      </c>
      <c r="E3615">
        <v>4</v>
      </c>
      <c r="F3615" s="56">
        <v>42095</v>
      </c>
      <c r="G3615" s="57">
        <v>-1.4823342858606026</v>
      </c>
    </row>
    <row r="3616" spans="1:7">
      <c r="A3616" t="s">
        <v>347</v>
      </c>
      <c r="B3616">
        <v>99</v>
      </c>
      <c r="C3616" t="s">
        <v>39</v>
      </c>
      <c r="D3616">
        <v>4.5</v>
      </c>
      <c r="E3616">
        <v>4</v>
      </c>
      <c r="F3616" s="56">
        <v>42095</v>
      </c>
      <c r="G3616" s="57">
        <v>-1.2340049075372406</v>
      </c>
    </row>
    <row r="3617" spans="1:7">
      <c r="A3617" t="s">
        <v>347</v>
      </c>
      <c r="B3617">
        <v>99</v>
      </c>
      <c r="C3617" t="s">
        <v>39</v>
      </c>
      <c r="D3617">
        <v>4.625</v>
      </c>
      <c r="E3617">
        <v>4</v>
      </c>
      <c r="F3617" s="56">
        <v>42095</v>
      </c>
      <c r="G3617" s="57">
        <v>-1.1503102701669405</v>
      </c>
    </row>
    <row r="3618" spans="1:7">
      <c r="A3618" t="s">
        <v>347</v>
      </c>
      <c r="B3618">
        <v>99</v>
      </c>
      <c r="C3618" t="s">
        <v>39</v>
      </c>
      <c r="D3618">
        <v>4.75</v>
      </c>
      <c r="E3618">
        <v>4.5</v>
      </c>
      <c r="F3618" s="56">
        <v>42095</v>
      </c>
      <c r="G3618" s="57">
        <v>-2.198765601864352</v>
      </c>
    </row>
    <row r="3619" spans="1:7">
      <c r="A3619" t="s">
        <v>347</v>
      </c>
      <c r="B3619">
        <v>99</v>
      </c>
      <c r="C3619" t="s">
        <v>39</v>
      </c>
      <c r="D3619">
        <v>4.875</v>
      </c>
      <c r="E3619">
        <v>4.5</v>
      </c>
      <c r="F3619" s="56">
        <v>42095</v>
      </c>
      <c r="G3619" s="57">
        <v>-2.1616408123868069</v>
      </c>
    </row>
    <row r="3620" spans="1:7">
      <c r="A3620" t="s">
        <v>347</v>
      </c>
      <c r="B3620">
        <v>99</v>
      </c>
      <c r="C3620" t="s">
        <v>39</v>
      </c>
      <c r="D3620">
        <v>5</v>
      </c>
      <c r="E3620">
        <v>4.5</v>
      </c>
      <c r="F3620" s="56">
        <v>42095</v>
      </c>
      <c r="G3620" s="57">
        <v>-2.2941049918652681</v>
      </c>
    </row>
    <row r="3621" spans="1:7">
      <c r="A3621" t="s">
        <v>347</v>
      </c>
      <c r="B3621">
        <v>99</v>
      </c>
      <c r="C3621" t="s">
        <v>39</v>
      </c>
      <c r="D3621">
        <v>5.125</v>
      </c>
      <c r="E3621">
        <v>4.5</v>
      </c>
      <c r="F3621" s="56">
        <v>42095</v>
      </c>
      <c r="G3621" s="57">
        <v>-2.6179588754513929</v>
      </c>
    </row>
    <row r="3622" spans="1:7">
      <c r="A3622" t="s">
        <v>347</v>
      </c>
      <c r="B3622">
        <v>99</v>
      </c>
      <c r="C3622" t="s">
        <v>39</v>
      </c>
      <c r="D3622">
        <v>5.25</v>
      </c>
      <c r="E3622">
        <v>5</v>
      </c>
      <c r="F3622" s="56">
        <v>42095</v>
      </c>
      <c r="G3622" s="57">
        <v>-2.5868493008805018</v>
      </c>
    </row>
    <row r="3623" spans="1:7">
      <c r="A3623" t="s">
        <v>347</v>
      </c>
      <c r="B3623">
        <v>99</v>
      </c>
      <c r="C3623" t="s">
        <v>39</v>
      </c>
      <c r="D3623">
        <v>3.25</v>
      </c>
      <c r="E3623">
        <v>2.5</v>
      </c>
      <c r="F3623" s="56">
        <v>42095</v>
      </c>
      <c r="G3623" s="57">
        <v>-1.2483050583487483</v>
      </c>
    </row>
    <row r="3624" spans="1:7">
      <c r="A3624" t="s">
        <v>347</v>
      </c>
      <c r="B3624">
        <v>99</v>
      </c>
      <c r="C3624" t="s">
        <v>39</v>
      </c>
      <c r="D3624">
        <v>3.375</v>
      </c>
      <c r="E3624">
        <v>2.5</v>
      </c>
      <c r="F3624" s="56">
        <v>42095</v>
      </c>
      <c r="G3624" s="57" t="s">
        <v>334</v>
      </c>
    </row>
    <row r="3625" spans="1:7">
      <c r="A3625" t="s">
        <v>347</v>
      </c>
      <c r="B3625">
        <v>99</v>
      </c>
      <c r="C3625" t="s">
        <v>39</v>
      </c>
      <c r="D3625">
        <v>3.5</v>
      </c>
      <c r="E3625">
        <v>2.5</v>
      </c>
      <c r="F3625" s="56">
        <v>42095</v>
      </c>
      <c r="G3625" s="57" t="s">
        <v>334</v>
      </c>
    </row>
    <row r="3626" spans="1:7">
      <c r="A3626" t="s">
        <v>347</v>
      </c>
      <c r="B3626">
        <v>99</v>
      </c>
      <c r="C3626" t="s">
        <v>39</v>
      </c>
      <c r="D3626">
        <v>3.625</v>
      </c>
      <c r="E3626">
        <v>2.5</v>
      </c>
      <c r="F3626" s="56">
        <v>42095</v>
      </c>
      <c r="G3626" s="57" t="s">
        <v>334</v>
      </c>
    </row>
    <row r="3627" spans="1:7">
      <c r="A3627" t="s">
        <v>347</v>
      </c>
      <c r="B3627">
        <v>99</v>
      </c>
      <c r="C3627" t="s">
        <v>39</v>
      </c>
      <c r="D3627">
        <v>3.75</v>
      </c>
      <c r="E3627">
        <v>3</v>
      </c>
      <c r="F3627" s="56">
        <v>42095</v>
      </c>
      <c r="G3627" s="57">
        <v>-1.2859080472376263</v>
      </c>
    </row>
    <row r="3628" spans="1:7">
      <c r="A3628" t="s">
        <v>347</v>
      </c>
      <c r="B3628">
        <v>99</v>
      </c>
      <c r="C3628" t="s">
        <v>39</v>
      </c>
      <c r="D3628">
        <v>3.875</v>
      </c>
      <c r="E3628">
        <v>3</v>
      </c>
      <c r="F3628" s="56">
        <v>42095</v>
      </c>
      <c r="G3628" s="57" t="s">
        <v>334</v>
      </c>
    </row>
    <row r="3629" spans="1:7">
      <c r="A3629" t="s">
        <v>347</v>
      </c>
      <c r="B3629">
        <v>99</v>
      </c>
      <c r="C3629" t="s">
        <v>39</v>
      </c>
      <c r="D3629">
        <v>4</v>
      </c>
      <c r="E3629">
        <v>3</v>
      </c>
      <c r="F3629" s="56">
        <v>42095</v>
      </c>
      <c r="G3629" s="57" t="s">
        <v>334</v>
      </c>
    </row>
    <row r="3630" spans="1:7">
      <c r="A3630" t="s">
        <v>347</v>
      </c>
      <c r="B3630">
        <v>99</v>
      </c>
      <c r="C3630" t="s">
        <v>39</v>
      </c>
      <c r="D3630">
        <v>4.125</v>
      </c>
      <c r="E3630">
        <v>3</v>
      </c>
      <c r="F3630" s="56">
        <v>42095</v>
      </c>
      <c r="G3630" s="57" t="s">
        <v>334</v>
      </c>
    </row>
    <row r="3631" spans="1:7">
      <c r="A3631" t="s">
        <v>347</v>
      </c>
      <c r="B3631">
        <v>99</v>
      </c>
      <c r="C3631" t="s">
        <v>39</v>
      </c>
      <c r="D3631">
        <v>4.25</v>
      </c>
      <c r="E3631">
        <v>3.5</v>
      </c>
      <c r="F3631" s="56">
        <v>42095</v>
      </c>
      <c r="G3631" s="57">
        <v>-1.3690124786481874</v>
      </c>
    </row>
    <row r="3632" spans="1:7">
      <c r="A3632" t="s">
        <v>347</v>
      </c>
      <c r="B3632">
        <v>99</v>
      </c>
      <c r="C3632" t="s">
        <v>39</v>
      </c>
      <c r="D3632">
        <v>4.375</v>
      </c>
      <c r="E3632">
        <v>3.5</v>
      </c>
      <c r="F3632" s="56">
        <v>42095</v>
      </c>
      <c r="G3632" s="57" t="s">
        <v>334</v>
      </c>
    </row>
    <row r="3633" spans="1:7">
      <c r="A3633" t="s">
        <v>347</v>
      </c>
      <c r="B3633">
        <v>99</v>
      </c>
      <c r="C3633" t="s">
        <v>39</v>
      </c>
      <c r="D3633">
        <v>4.5</v>
      </c>
      <c r="E3633">
        <v>3.5</v>
      </c>
      <c r="F3633" s="56">
        <v>42095</v>
      </c>
      <c r="G3633" s="57" t="s">
        <v>334</v>
      </c>
    </row>
    <row r="3634" spans="1:7">
      <c r="A3634" t="s">
        <v>347</v>
      </c>
      <c r="B3634">
        <v>99</v>
      </c>
      <c r="C3634" t="s">
        <v>39</v>
      </c>
      <c r="D3634">
        <v>4.625</v>
      </c>
      <c r="E3634">
        <v>3.5</v>
      </c>
      <c r="F3634" s="56">
        <v>42095</v>
      </c>
      <c r="G3634" s="57" t="s">
        <v>334</v>
      </c>
    </row>
    <row r="3635" spans="1:7">
      <c r="A3635" t="s">
        <v>347</v>
      </c>
      <c r="B3635">
        <v>99</v>
      </c>
      <c r="C3635" t="s">
        <v>39</v>
      </c>
      <c r="D3635">
        <v>4.75</v>
      </c>
      <c r="E3635">
        <v>4</v>
      </c>
      <c r="F3635" s="56">
        <v>42095</v>
      </c>
      <c r="G3635" s="57">
        <v>-1.7098767129754719</v>
      </c>
    </row>
    <row r="3636" spans="1:7">
      <c r="A3636" t="s">
        <v>347</v>
      </c>
      <c r="B3636">
        <v>99</v>
      </c>
      <c r="C3636" t="s">
        <v>39</v>
      </c>
      <c r="D3636">
        <v>4.875</v>
      </c>
      <c r="E3636">
        <v>4</v>
      </c>
      <c r="F3636" s="56">
        <v>42095</v>
      </c>
      <c r="G3636" s="57" t="s">
        <v>334</v>
      </c>
    </row>
    <row r="3637" spans="1:7">
      <c r="A3637" t="s">
        <v>347</v>
      </c>
      <c r="B3637">
        <v>99</v>
      </c>
      <c r="C3637" t="s">
        <v>39</v>
      </c>
      <c r="D3637">
        <v>5</v>
      </c>
      <c r="E3637">
        <v>4</v>
      </c>
      <c r="F3637" s="56">
        <v>42095</v>
      </c>
      <c r="G3637" s="57" t="s">
        <v>334</v>
      </c>
    </row>
    <row r="3638" spans="1:7">
      <c r="A3638" t="s">
        <v>347</v>
      </c>
      <c r="B3638">
        <v>99</v>
      </c>
      <c r="C3638" t="s">
        <v>39</v>
      </c>
      <c r="D3638">
        <v>5.125</v>
      </c>
      <c r="E3638">
        <v>4</v>
      </c>
      <c r="F3638" s="56">
        <v>42095</v>
      </c>
      <c r="G3638" s="57" t="s">
        <v>334</v>
      </c>
    </row>
    <row r="3639" spans="1:7">
      <c r="A3639" t="s">
        <v>347</v>
      </c>
      <c r="B3639">
        <v>99</v>
      </c>
      <c r="C3639" t="s">
        <v>39</v>
      </c>
      <c r="D3639">
        <v>5.25</v>
      </c>
      <c r="E3639">
        <v>4.5</v>
      </c>
      <c r="F3639" s="56">
        <v>42095</v>
      </c>
      <c r="G3639" s="57">
        <v>-2.0979604119916075</v>
      </c>
    </row>
    <row r="3640" spans="1:7">
      <c r="A3640" t="s">
        <v>347</v>
      </c>
      <c r="B3640">
        <v>99</v>
      </c>
      <c r="C3640" t="s">
        <v>39</v>
      </c>
      <c r="D3640">
        <v>3.25</v>
      </c>
      <c r="E3640">
        <v>3</v>
      </c>
      <c r="F3640" s="56">
        <v>42125</v>
      </c>
      <c r="G3640" s="57">
        <v>-1.7371939472376283</v>
      </c>
    </row>
    <row r="3641" spans="1:7">
      <c r="A3641" t="s">
        <v>347</v>
      </c>
      <c r="B3641">
        <v>99</v>
      </c>
      <c r="C3641" t="s">
        <v>39</v>
      </c>
      <c r="D3641">
        <v>3.375</v>
      </c>
      <c r="E3641">
        <v>3</v>
      </c>
      <c r="F3641" s="56">
        <v>42125</v>
      </c>
      <c r="G3641" s="57">
        <v>-1.2026052472376279</v>
      </c>
    </row>
    <row r="3642" spans="1:7">
      <c r="A3642" t="s">
        <v>347</v>
      </c>
      <c r="B3642">
        <v>99</v>
      </c>
      <c r="C3642" t="s">
        <v>39</v>
      </c>
      <c r="D3642">
        <v>3.5</v>
      </c>
      <c r="E3642">
        <v>3</v>
      </c>
      <c r="F3642" s="56">
        <v>42125</v>
      </c>
      <c r="G3642" s="57">
        <v>-0.68261324723762584</v>
      </c>
    </row>
    <row r="3643" spans="1:7">
      <c r="A3643" t="s">
        <v>347</v>
      </c>
      <c r="B3643">
        <v>99</v>
      </c>
      <c r="C3643" t="s">
        <v>39</v>
      </c>
      <c r="D3643">
        <v>3.625</v>
      </c>
      <c r="E3643">
        <v>3</v>
      </c>
      <c r="F3643" s="56">
        <v>42125</v>
      </c>
      <c r="G3643" s="57">
        <v>-0.18179869723763886</v>
      </c>
    </row>
    <row r="3644" spans="1:7">
      <c r="A3644" t="s">
        <v>347</v>
      </c>
      <c r="B3644">
        <v>99</v>
      </c>
      <c r="C3644" t="s">
        <v>39</v>
      </c>
      <c r="D3644">
        <v>3.75</v>
      </c>
      <c r="E3644">
        <v>3.5</v>
      </c>
      <c r="F3644" s="56">
        <v>42125</v>
      </c>
      <c r="G3644" s="57">
        <v>-1.7747969361265064</v>
      </c>
    </row>
    <row r="3645" spans="1:7">
      <c r="A3645" t="s">
        <v>347</v>
      </c>
      <c r="B3645">
        <v>99</v>
      </c>
      <c r="C3645" t="s">
        <v>39</v>
      </c>
      <c r="D3645">
        <v>3.875</v>
      </c>
      <c r="E3645">
        <v>3.5</v>
      </c>
      <c r="F3645" s="56">
        <v>42125</v>
      </c>
      <c r="G3645" s="57">
        <v>-1.2830835361265116</v>
      </c>
    </row>
    <row r="3646" spans="1:7">
      <c r="A3646" t="s">
        <v>347</v>
      </c>
      <c r="B3646">
        <v>99</v>
      </c>
      <c r="C3646" t="s">
        <v>39</v>
      </c>
      <c r="D3646">
        <v>4</v>
      </c>
      <c r="E3646">
        <v>3.5</v>
      </c>
      <c r="F3646" s="56">
        <v>42125</v>
      </c>
      <c r="G3646" s="57">
        <v>-0.82034093612651304</v>
      </c>
    </row>
    <row r="3647" spans="1:7">
      <c r="A3647" t="s">
        <v>347</v>
      </c>
      <c r="B3647">
        <v>99</v>
      </c>
      <c r="C3647" t="s">
        <v>39</v>
      </c>
      <c r="D3647">
        <v>4.125</v>
      </c>
      <c r="E3647">
        <v>3.5</v>
      </c>
      <c r="F3647" s="56">
        <v>42125</v>
      </c>
      <c r="G3647" s="57">
        <v>-0.44638814804743276</v>
      </c>
    </row>
    <row r="3648" spans="1:7">
      <c r="A3648" t="s">
        <v>347</v>
      </c>
      <c r="B3648">
        <v>99</v>
      </c>
      <c r="C3648" t="s">
        <v>39</v>
      </c>
      <c r="D3648">
        <v>4.25</v>
      </c>
      <c r="E3648">
        <v>4</v>
      </c>
      <c r="F3648" s="56">
        <v>42125</v>
      </c>
      <c r="G3648" s="57">
        <v>-1.8579013675370675</v>
      </c>
    </row>
    <row r="3649" spans="1:7">
      <c r="A3649" t="s">
        <v>347</v>
      </c>
      <c r="B3649">
        <v>99</v>
      </c>
      <c r="C3649" t="s">
        <v>39</v>
      </c>
      <c r="D3649">
        <v>4.375</v>
      </c>
      <c r="E3649">
        <v>4</v>
      </c>
      <c r="F3649" s="56">
        <v>42125</v>
      </c>
      <c r="G3649" s="57">
        <v>-1.4823342858605884</v>
      </c>
    </row>
    <row r="3650" spans="1:7">
      <c r="A3650" t="s">
        <v>347</v>
      </c>
      <c r="B3650">
        <v>99</v>
      </c>
      <c r="C3650" t="s">
        <v>39</v>
      </c>
      <c r="D3650">
        <v>4.5</v>
      </c>
      <c r="E3650">
        <v>4</v>
      </c>
      <c r="F3650" s="56">
        <v>42125</v>
      </c>
      <c r="G3650" s="57">
        <v>-1.2340049075372264</v>
      </c>
    </row>
    <row r="3651" spans="1:7">
      <c r="A3651" t="s">
        <v>347</v>
      </c>
      <c r="B3651">
        <v>99</v>
      </c>
      <c r="C3651" t="s">
        <v>39</v>
      </c>
      <c r="D3651">
        <v>4.625</v>
      </c>
      <c r="E3651">
        <v>4</v>
      </c>
      <c r="F3651" s="56">
        <v>42125</v>
      </c>
      <c r="G3651" s="57">
        <v>-1.1503102701669263</v>
      </c>
    </row>
    <row r="3652" spans="1:7">
      <c r="A3652" t="s">
        <v>347</v>
      </c>
      <c r="B3652">
        <v>99</v>
      </c>
      <c r="C3652" t="s">
        <v>39</v>
      </c>
      <c r="D3652">
        <v>4.75</v>
      </c>
      <c r="E3652">
        <v>4.5</v>
      </c>
      <c r="F3652" s="56">
        <v>42125</v>
      </c>
      <c r="G3652" s="57">
        <v>-2.198765601864352</v>
      </c>
    </row>
    <row r="3653" spans="1:7">
      <c r="A3653" t="s">
        <v>347</v>
      </c>
      <c r="B3653">
        <v>99</v>
      </c>
      <c r="C3653" t="s">
        <v>39</v>
      </c>
      <c r="D3653">
        <v>4.875</v>
      </c>
      <c r="E3653">
        <v>4.5</v>
      </c>
      <c r="F3653" s="56">
        <v>42125</v>
      </c>
      <c r="G3653" s="57">
        <v>-2.1616408123868069</v>
      </c>
    </row>
    <row r="3654" spans="1:7">
      <c r="A3654" t="s">
        <v>347</v>
      </c>
      <c r="B3654">
        <v>99</v>
      </c>
      <c r="C3654" t="s">
        <v>39</v>
      </c>
      <c r="D3654">
        <v>5</v>
      </c>
      <c r="E3654">
        <v>4.5</v>
      </c>
      <c r="F3654" s="56">
        <v>42125</v>
      </c>
      <c r="G3654" s="57">
        <v>-2.2941049918652681</v>
      </c>
    </row>
    <row r="3655" spans="1:7">
      <c r="A3655" t="s">
        <v>347</v>
      </c>
      <c r="B3655">
        <v>99</v>
      </c>
      <c r="C3655" t="s">
        <v>39</v>
      </c>
      <c r="D3655">
        <v>5.125</v>
      </c>
      <c r="E3655">
        <v>4.5</v>
      </c>
      <c r="F3655" s="56">
        <v>42125</v>
      </c>
      <c r="G3655" s="57">
        <v>-2.6179588754513929</v>
      </c>
    </row>
    <row r="3656" spans="1:7">
      <c r="A3656" t="s">
        <v>347</v>
      </c>
      <c r="B3656">
        <v>99</v>
      </c>
      <c r="C3656" t="s">
        <v>39</v>
      </c>
      <c r="D3656">
        <v>5.25</v>
      </c>
      <c r="E3656">
        <v>5</v>
      </c>
      <c r="F3656" s="56">
        <v>42125</v>
      </c>
      <c r="G3656" s="57">
        <v>-2.5868493008805018</v>
      </c>
    </row>
    <row r="3657" spans="1:7">
      <c r="A3657" t="s">
        <v>347</v>
      </c>
      <c r="B3657">
        <v>99</v>
      </c>
      <c r="C3657" t="s">
        <v>39</v>
      </c>
      <c r="D3657">
        <v>3.25</v>
      </c>
      <c r="E3657">
        <v>2.5</v>
      </c>
      <c r="F3657" s="56">
        <v>42125</v>
      </c>
      <c r="G3657" s="57">
        <v>-1.2483050583487483</v>
      </c>
    </row>
    <row r="3658" spans="1:7">
      <c r="A3658" t="s">
        <v>347</v>
      </c>
      <c r="B3658">
        <v>99</v>
      </c>
      <c r="C3658" t="s">
        <v>39</v>
      </c>
      <c r="D3658">
        <v>3.375</v>
      </c>
      <c r="E3658">
        <v>2.5</v>
      </c>
      <c r="F3658" s="56">
        <v>42125</v>
      </c>
      <c r="G3658" s="57" t="s">
        <v>334</v>
      </c>
    </row>
    <row r="3659" spans="1:7">
      <c r="A3659" t="s">
        <v>347</v>
      </c>
      <c r="B3659">
        <v>99</v>
      </c>
      <c r="C3659" t="s">
        <v>39</v>
      </c>
      <c r="D3659">
        <v>3.5</v>
      </c>
      <c r="E3659">
        <v>2.5</v>
      </c>
      <c r="F3659" s="56">
        <v>42125</v>
      </c>
      <c r="G3659" s="57" t="s">
        <v>334</v>
      </c>
    </row>
    <row r="3660" spans="1:7">
      <c r="A3660" t="s">
        <v>347</v>
      </c>
      <c r="B3660">
        <v>99</v>
      </c>
      <c r="C3660" t="s">
        <v>39</v>
      </c>
      <c r="D3660">
        <v>3.625</v>
      </c>
      <c r="E3660">
        <v>2.5</v>
      </c>
      <c r="F3660" s="56">
        <v>42125</v>
      </c>
      <c r="G3660" s="57" t="s">
        <v>334</v>
      </c>
    </row>
    <row r="3661" spans="1:7">
      <c r="A3661" t="s">
        <v>347</v>
      </c>
      <c r="B3661">
        <v>99</v>
      </c>
      <c r="C3661" t="s">
        <v>39</v>
      </c>
      <c r="D3661">
        <v>3.75</v>
      </c>
      <c r="E3661">
        <v>3</v>
      </c>
      <c r="F3661" s="56">
        <v>42125</v>
      </c>
      <c r="G3661" s="57">
        <v>-1.2859080472376263</v>
      </c>
    </row>
    <row r="3662" spans="1:7">
      <c r="A3662" t="s">
        <v>347</v>
      </c>
      <c r="B3662">
        <v>99</v>
      </c>
      <c r="C3662" t="s">
        <v>39</v>
      </c>
      <c r="D3662">
        <v>3.875</v>
      </c>
      <c r="E3662">
        <v>3</v>
      </c>
      <c r="F3662" s="56">
        <v>42125</v>
      </c>
      <c r="G3662" s="57" t="s">
        <v>334</v>
      </c>
    </row>
    <row r="3663" spans="1:7">
      <c r="A3663" t="s">
        <v>347</v>
      </c>
      <c r="B3663">
        <v>99</v>
      </c>
      <c r="C3663" t="s">
        <v>39</v>
      </c>
      <c r="D3663">
        <v>4</v>
      </c>
      <c r="E3663">
        <v>3</v>
      </c>
      <c r="F3663" s="56">
        <v>42125</v>
      </c>
      <c r="G3663" s="57" t="s">
        <v>334</v>
      </c>
    </row>
    <row r="3664" spans="1:7">
      <c r="A3664" t="s">
        <v>347</v>
      </c>
      <c r="B3664">
        <v>99</v>
      </c>
      <c r="C3664" t="s">
        <v>39</v>
      </c>
      <c r="D3664">
        <v>4.125</v>
      </c>
      <c r="E3664">
        <v>3</v>
      </c>
      <c r="F3664" s="56">
        <v>42125</v>
      </c>
      <c r="G3664" s="57" t="s">
        <v>334</v>
      </c>
    </row>
    <row r="3665" spans="1:7">
      <c r="A3665" t="s">
        <v>347</v>
      </c>
      <c r="B3665">
        <v>99</v>
      </c>
      <c r="C3665" t="s">
        <v>39</v>
      </c>
      <c r="D3665">
        <v>4.25</v>
      </c>
      <c r="E3665">
        <v>3.5</v>
      </c>
      <c r="F3665" s="56">
        <v>42125</v>
      </c>
      <c r="G3665" s="57">
        <v>-1.3690124786481732</v>
      </c>
    </row>
    <row r="3666" spans="1:7">
      <c r="A3666" t="s">
        <v>347</v>
      </c>
      <c r="B3666">
        <v>99</v>
      </c>
      <c r="C3666" t="s">
        <v>39</v>
      </c>
      <c r="D3666">
        <v>4.375</v>
      </c>
      <c r="E3666">
        <v>3.5</v>
      </c>
      <c r="F3666" s="56">
        <v>42125</v>
      </c>
      <c r="G3666" s="57" t="s">
        <v>334</v>
      </c>
    </row>
    <row r="3667" spans="1:7">
      <c r="A3667" t="s">
        <v>347</v>
      </c>
      <c r="B3667">
        <v>99</v>
      </c>
      <c r="C3667" t="s">
        <v>39</v>
      </c>
      <c r="D3667">
        <v>4.5</v>
      </c>
      <c r="E3667">
        <v>3.5</v>
      </c>
      <c r="F3667" s="56">
        <v>42125</v>
      </c>
      <c r="G3667" s="57" t="s">
        <v>334</v>
      </c>
    </row>
    <row r="3668" spans="1:7">
      <c r="A3668" t="s">
        <v>347</v>
      </c>
      <c r="B3668">
        <v>99</v>
      </c>
      <c r="C3668" t="s">
        <v>39</v>
      </c>
      <c r="D3668">
        <v>4.625</v>
      </c>
      <c r="E3668">
        <v>3.5</v>
      </c>
      <c r="F3668" s="56">
        <v>42125</v>
      </c>
      <c r="G3668" s="57" t="s">
        <v>334</v>
      </c>
    </row>
    <row r="3669" spans="1:7">
      <c r="A3669" t="s">
        <v>347</v>
      </c>
      <c r="B3669">
        <v>99</v>
      </c>
      <c r="C3669" t="s">
        <v>39</v>
      </c>
      <c r="D3669">
        <v>4.75</v>
      </c>
      <c r="E3669">
        <v>4</v>
      </c>
      <c r="F3669" s="56">
        <v>42125</v>
      </c>
      <c r="G3669" s="57">
        <v>-1.7098767129754577</v>
      </c>
    </row>
    <row r="3670" spans="1:7">
      <c r="A3670" t="s">
        <v>347</v>
      </c>
      <c r="B3670">
        <v>99</v>
      </c>
      <c r="C3670" t="s">
        <v>39</v>
      </c>
      <c r="D3670">
        <v>4.875</v>
      </c>
      <c r="E3670">
        <v>4</v>
      </c>
      <c r="F3670" s="56">
        <v>42125</v>
      </c>
      <c r="G3670" s="57" t="s">
        <v>334</v>
      </c>
    </row>
    <row r="3671" spans="1:7">
      <c r="A3671" t="s">
        <v>347</v>
      </c>
      <c r="B3671">
        <v>99</v>
      </c>
      <c r="C3671" t="s">
        <v>39</v>
      </c>
      <c r="D3671">
        <v>5</v>
      </c>
      <c r="E3671">
        <v>4</v>
      </c>
      <c r="F3671" s="56">
        <v>42125</v>
      </c>
      <c r="G3671" s="57" t="s">
        <v>334</v>
      </c>
    </row>
    <row r="3672" spans="1:7">
      <c r="A3672" t="s">
        <v>347</v>
      </c>
      <c r="B3672">
        <v>99</v>
      </c>
      <c r="C3672" t="s">
        <v>39</v>
      </c>
      <c r="D3672">
        <v>5.125</v>
      </c>
      <c r="E3672">
        <v>4</v>
      </c>
      <c r="F3672" s="56">
        <v>42125</v>
      </c>
      <c r="G3672" s="57" t="s">
        <v>334</v>
      </c>
    </row>
    <row r="3673" spans="1:7">
      <c r="A3673" t="s">
        <v>347</v>
      </c>
      <c r="B3673">
        <v>99</v>
      </c>
      <c r="C3673" t="s">
        <v>39</v>
      </c>
      <c r="D3673">
        <v>5.25</v>
      </c>
      <c r="E3673">
        <v>4.5</v>
      </c>
      <c r="F3673" s="56">
        <v>42125</v>
      </c>
      <c r="G3673" s="57">
        <v>-2.0979604119916075</v>
      </c>
    </row>
    <row r="3674" spans="1:7">
      <c r="A3674" t="s">
        <v>351</v>
      </c>
      <c r="B3674">
        <v>99</v>
      </c>
      <c r="C3674" t="s">
        <v>40</v>
      </c>
      <c r="D3674">
        <v>3.25</v>
      </c>
      <c r="E3674">
        <v>3</v>
      </c>
      <c r="F3674" s="56">
        <v>42095</v>
      </c>
      <c r="G3674" s="57">
        <v>-1.7371939472376283</v>
      </c>
    </row>
    <row r="3675" spans="1:7">
      <c r="A3675" t="s">
        <v>351</v>
      </c>
      <c r="B3675">
        <v>99</v>
      </c>
      <c r="C3675" t="s">
        <v>40</v>
      </c>
      <c r="D3675">
        <v>3.375</v>
      </c>
      <c r="E3675">
        <v>3</v>
      </c>
      <c r="F3675" s="56">
        <v>42095</v>
      </c>
      <c r="G3675" s="57">
        <v>-1.2026052472376279</v>
      </c>
    </row>
    <row r="3676" spans="1:7">
      <c r="A3676" t="s">
        <v>351</v>
      </c>
      <c r="B3676">
        <v>99</v>
      </c>
      <c r="C3676" t="s">
        <v>40</v>
      </c>
      <c r="D3676">
        <v>3.5</v>
      </c>
      <c r="E3676">
        <v>3</v>
      </c>
      <c r="F3676" s="56">
        <v>42095</v>
      </c>
      <c r="G3676" s="57">
        <v>-0.68261324723762584</v>
      </c>
    </row>
    <row r="3677" spans="1:7">
      <c r="A3677" t="s">
        <v>351</v>
      </c>
      <c r="B3677">
        <v>99</v>
      </c>
      <c r="C3677" t="s">
        <v>40</v>
      </c>
      <c r="D3677">
        <v>3.625</v>
      </c>
      <c r="E3677">
        <v>3</v>
      </c>
      <c r="F3677" s="56">
        <v>42095</v>
      </c>
      <c r="G3677" s="57">
        <v>-0.18179869723763886</v>
      </c>
    </row>
    <row r="3678" spans="1:7">
      <c r="A3678" t="s">
        <v>351</v>
      </c>
      <c r="B3678">
        <v>99</v>
      </c>
      <c r="C3678" t="s">
        <v>40</v>
      </c>
      <c r="D3678">
        <v>3.75</v>
      </c>
      <c r="E3678">
        <v>3.5</v>
      </c>
      <c r="F3678" s="56">
        <v>42095</v>
      </c>
      <c r="G3678" s="57">
        <v>-1.7747969361265206</v>
      </c>
    </row>
    <row r="3679" spans="1:7">
      <c r="A3679" t="s">
        <v>351</v>
      </c>
      <c r="B3679">
        <v>99</v>
      </c>
      <c r="C3679" t="s">
        <v>40</v>
      </c>
      <c r="D3679">
        <v>3.875</v>
      </c>
      <c r="E3679">
        <v>3.5</v>
      </c>
      <c r="F3679" s="56">
        <v>42095</v>
      </c>
      <c r="G3679" s="57">
        <v>-1.2830835361265258</v>
      </c>
    </row>
    <row r="3680" spans="1:7">
      <c r="A3680" t="s">
        <v>351</v>
      </c>
      <c r="B3680">
        <v>99</v>
      </c>
      <c r="C3680" t="s">
        <v>40</v>
      </c>
      <c r="D3680">
        <v>4</v>
      </c>
      <c r="E3680">
        <v>3.5</v>
      </c>
      <c r="F3680" s="56">
        <v>42095</v>
      </c>
      <c r="G3680" s="57">
        <v>-0.82034093612652725</v>
      </c>
    </row>
    <row r="3681" spans="1:7">
      <c r="A3681" t="s">
        <v>351</v>
      </c>
      <c r="B3681">
        <v>99</v>
      </c>
      <c r="C3681" t="s">
        <v>40</v>
      </c>
      <c r="D3681">
        <v>4.125</v>
      </c>
      <c r="E3681">
        <v>3.5</v>
      </c>
      <c r="F3681" s="56">
        <v>42095</v>
      </c>
      <c r="G3681" s="57">
        <v>-0.44638814804744698</v>
      </c>
    </row>
    <row r="3682" spans="1:7">
      <c r="A3682" t="s">
        <v>351</v>
      </c>
      <c r="B3682">
        <v>99</v>
      </c>
      <c r="C3682" t="s">
        <v>40</v>
      </c>
      <c r="D3682">
        <v>4.25</v>
      </c>
      <c r="E3682">
        <v>4</v>
      </c>
      <c r="F3682" s="56">
        <v>42095</v>
      </c>
      <c r="G3682" s="57">
        <v>-1.8579013675370817</v>
      </c>
    </row>
    <row r="3683" spans="1:7">
      <c r="A3683" t="s">
        <v>351</v>
      </c>
      <c r="B3683">
        <v>99</v>
      </c>
      <c r="C3683" t="s">
        <v>40</v>
      </c>
      <c r="D3683">
        <v>4.375</v>
      </c>
      <c r="E3683">
        <v>4</v>
      </c>
      <c r="F3683" s="56">
        <v>42095</v>
      </c>
      <c r="G3683" s="57">
        <v>-1.4823342858606026</v>
      </c>
    </row>
    <row r="3684" spans="1:7">
      <c r="A3684" t="s">
        <v>351</v>
      </c>
      <c r="B3684">
        <v>99</v>
      </c>
      <c r="C3684" t="s">
        <v>40</v>
      </c>
      <c r="D3684">
        <v>4.5</v>
      </c>
      <c r="E3684">
        <v>4</v>
      </c>
      <c r="F3684" s="56">
        <v>42095</v>
      </c>
      <c r="G3684" s="57">
        <v>-1.2340049075372406</v>
      </c>
    </row>
    <row r="3685" spans="1:7">
      <c r="A3685" t="s">
        <v>351</v>
      </c>
      <c r="B3685">
        <v>99</v>
      </c>
      <c r="C3685" t="s">
        <v>40</v>
      </c>
      <c r="D3685">
        <v>4.625</v>
      </c>
      <c r="E3685">
        <v>4</v>
      </c>
      <c r="F3685" s="56">
        <v>42095</v>
      </c>
      <c r="G3685" s="57">
        <v>-1.1503102701669405</v>
      </c>
    </row>
    <row r="3686" spans="1:7">
      <c r="A3686" t="s">
        <v>351</v>
      </c>
      <c r="B3686">
        <v>99</v>
      </c>
      <c r="C3686" t="s">
        <v>40</v>
      </c>
      <c r="D3686">
        <v>4.75</v>
      </c>
      <c r="E3686">
        <v>4.5</v>
      </c>
      <c r="F3686" s="56">
        <v>42095</v>
      </c>
      <c r="G3686" s="57">
        <v>-2.198765601864352</v>
      </c>
    </row>
    <row r="3687" spans="1:7">
      <c r="A3687" t="s">
        <v>351</v>
      </c>
      <c r="B3687">
        <v>99</v>
      </c>
      <c r="C3687" t="s">
        <v>40</v>
      </c>
      <c r="D3687">
        <v>4.875</v>
      </c>
      <c r="E3687">
        <v>4.5</v>
      </c>
      <c r="F3687" s="56">
        <v>42095</v>
      </c>
      <c r="G3687" s="57">
        <v>-2.1616408123868069</v>
      </c>
    </row>
    <row r="3688" spans="1:7">
      <c r="A3688" t="s">
        <v>351</v>
      </c>
      <c r="B3688">
        <v>99</v>
      </c>
      <c r="C3688" t="s">
        <v>40</v>
      </c>
      <c r="D3688">
        <v>5</v>
      </c>
      <c r="E3688">
        <v>4.5</v>
      </c>
      <c r="F3688" s="56">
        <v>42095</v>
      </c>
      <c r="G3688" s="57">
        <v>-2.2941049918652681</v>
      </c>
    </row>
    <row r="3689" spans="1:7">
      <c r="A3689" t="s">
        <v>351</v>
      </c>
      <c r="B3689">
        <v>99</v>
      </c>
      <c r="C3689" t="s">
        <v>40</v>
      </c>
      <c r="D3689">
        <v>5.125</v>
      </c>
      <c r="E3689">
        <v>4.5</v>
      </c>
      <c r="F3689" s="56">
        <v>42095</v>
      </c>
      <c r="G3689" s="57">
        <v>-2.6179588754513929</v>
      </c>
    </row>
    <row r="3690" spans="1:7">
      <c r="A3690" t="s">
        <v>351</v>
      </c>
      <c r="B3690">
        <v>99</v>
      </c>
      <c r="C3690" t="s">
        <v>40</v>
      </c>
      <c r="D3690">
        <v>5.25</v>
      </c>
      <c r="E3690">
        <v>5</v>
      </c>
      <c r="F3690" s="56">
        <v>42095</v>
      </c>
      <c r="G3690" s="57">
        <v>-2.5868493008805018</v>
      </c>
    </row>
    <row r="3691" spans="1:7">
      <c r="A3691" t="s">
        <v>351</v>
      </c>
      <c r="B3691">
        <v>99</v>
      </c>
      <c r="C3691" t="s">
        <v>40</v>
      </c>
      <c r="D3691">
        <v>3.25</v>
      </c>
      <c r="E3691">
        <v>2.5</v>
      </c>
      <c r="F3691" s="56">
        <v>42095</v>
      </c>
      <c r="G3691" s="57">
        <v>-1.2483050583487483</v>
      </c>
    </row>
    <row r="3692" spans="1:7">
      <c r="A3692" t="s">
        <v>351</v>
      </c>
      <c r="B3692">
        <v>99</v>
      </c>
      <c r="C3692" t="s">
        <v>40</v>
      </c>
      <c r="D3692">
        <v>3.375</v>
      </c>
      <c r="E3692">
        <v>2.5</v>
      </c>
      <c r="F3692" s="56">
        <v>42095</v>
      </c>
      <c r="G3692" s="57" t="s">
        <v>334</v>
      </c>
    </row>
    <row r="3693" spans="1:7">
      <c r="A3693" t="s">
        <v>351</v>
      </c>
      <c r="B3693">
        <v>99</v>
      </c>
      <c r="C3693" t="s">
        <v>40</v>
      </c>
      <c r="D3693">
        <v>3.5</v>
      </c>
      <c r="E3693">
        <v>2.5</v>
      </c>
      <c r="F3693" s="56">
        <v>42095</v>
      </c>
      <c r="G3693" s="57" t="s">
        <v>334</v>
      </c>
    </row>
    <row r="3694" spans="1:7">
      <c r="A3694" t="s">
        <v>351</v>
      </c>
      <c r="B3694">
        <v>99</v>
      </c>
      <c r="C3694" t="s">
        <v>40</v>
      </c>
      <c r="D3694">
        <v>3.625</v>
      </c>
      <c r="E3694">
        <v>2.5</v>
      </c>
      <c r="F3694" s="56">
        <v>42095</v>
      </c>
      <c r="G3694" s="57" t="s">
        <v>334</v>
      </c>
    </row>
    <row r="3695" spans="1:7">
      <c r="A3695" t="s">
        <v>351</v>
      </c>
      <c r="B3695">
        <v>99</v>
      </c>
      <c r="C3695" t="s">
        <v>40</v>
      </c>
      <c r="D3695">
        <v>3.75</v>
      </c>
      <c r="E3695">
        <v>3</v>
      </c>
      <c r="F3695" s="56">
        <v>42095</v>
      </c>
      <c r="G3695" s="57">
        <v>-1.2859080472376263</v>
      </c>
    </row>
    <row r="3696" spans="1:7">
      <c r="A3696" t="s">
        <v>351</v>
      </c>
      <c r="B3696">
        <v>99</v>
      </c>
      <c r="C3696" t="s">
        <v>40</v>
      </c>
      <c r="D3696">
        <v>3.875</v>
      </c>
      <c r="E3696">
        <v>3</v>
      </c>
      <c r="F3696" s="56">
        <v>42095</v>
      </c>
      <c r="G3696" s="57" t="s">
        <v>334</v>
      </c>
    </row>
    <row r="3697" spans="1:7">
      <c r="A3697" t="s">
        <v>351</v>
      </c>
      <c r="B3697">
        <v>99</v>
      </c>
      <c r="C3697" t="s">
        <v>40</v>
      </c>
      <c r="D3697">
        <v>4</v>
      </c>
      <c r="E3697">
        <v>3</v>
      </c>
      <c r="F3697" s="56">
        <v>42095</v>
      </c>
      <c r="G3697" s="57" t="s">
        <v>334</v>
      </c>
    </row>
    <row r="3698" spans="1:7">
      <c r="A3698" t="s">
        <v>351</v>
      </c>
      <c r="B3698">
        <v>99</v>
      </c>
      <c r="C3698" t="s">
        <v>40</v>
      </c>
      <c r="D3698">
        <v>4.125</v>
      </c>
      <c r="E3698">
        <v>3</v>
      </c>
      <c r="F3698" s="56">
        <v>42095</v>
      </c>
      <c r="G3698" s="57" t="s">
        <v>334</v>
      </c>
    </row>
    <row r="3699" spans="1:7">
      <c r="A3699" t="s">
        <v>351</v>
      </c>
      <c r="B3699">
        <v>99</v>
      </c>
      <c r="C3699" t="s">
        <v>40</v>
      </c>
      <c r="D3699">
        <v>4.25</v>
      </c>
      <c r="E3699">
        <v>3.5</v>
      </c>
      <c r="F3699" s="56">
        <v>42095</v>
      </c>
      <c r="G3699" s="57">
        <v>-1.3690124786481874</v>
      </c>
    </row>
    <row r="3700" spans="1:7">
      <c r="A3700" t="s">
        <v>351</v>
      </c>
      <c r="B3700">
        <v>99</v>
      </c>
      <c r="C3700" t="s">
        <v>40</v>
      </c>
      <c r="D3700">
        <v>4.375</v>
      </c>
      <c r="E3700">
        <v>3.5</v>
      </c>
      <c r="F3700" s="56">
        <v>42095</v>
      </c>
      <c r="G3700" s="57" t="s">
        <v>334</v>
      </c>
    </row>
    <row r="3701" spans="1:7">
      <c r="A3701" t="s">
        <v>351</v>
      </c>
      <c r="B3701">
        <v>99</v>
      </c>
      <c r="C3701" t="s">
        <v>40</v>
      </c>
      <c r="D3701">
        <v>4.5</v>
      </c>
      <c r="E3701">
        <v>3.5</v>
      </c>
      <c r="F3701" s="56">
        <v>42095</v>
      </c>
      <c r="G3701" s="57" t="s">
        <v>334</v>
      </c>
    </row>
    <row r="3702" spans="1:7">
      <c r="A3702" t="s">
        <v>351</v>
      </c>
      <c r="B3702">
        <v>99</v>
      </c>
      <c r="C3702" t="s">
        <v>40</v>
      </c>
      <c r="D3702">
        <v>4.625</v>
      </c>
      <c r="E3702">
        <v>3.5</v>
      </c>
      <c r="F3702" s="56">
        <v>42095</v>
      </c>
      <c r="G3702" s="57" t="s">
        <v>334</v>
      </c>
    </row>
    <row r="3703" spans="1:7">
      <c r="A3703" t="s">
        <v>351</v>
      </c>
      <c r="B3703">
        <v>99</v>
      </c>
      <c r="C3703" t="s">
        <v>40</v>
      </c>
      <c r="D3703">
        <v>4.75</v>
      </c>
      <c r="E3703">
        <v>4</v>
      </c>
      <c r="F3703" s="56">
        <v>42095</v>
      </c>
      <c r="G3703" s="57">
        <v>-1.7098767129754719</v>
      </c>
    </row>
    <row r="3704" spans="1:7">
      <c r="A3704" t="s">
        <v>351</v>
      </c>
      <c r="B3704">
        <v>99</v>
      </c>
      <c r="C3704" t="s">
        <v>40</v>
      </c>
      <c r="D3704">
        <v>4.875</v>
      </c>
      <c r="E3704">
        <v>4</v>
      </c>
      <c r="F3704" s="56">
        <v>42095</v>
      </c>
      <c r="G3704" s="57" t="s">
        <v>334</v>
      </c>
    </row>
    <row r="3705" spans="1:7">
      <c r="A3705" t="s">
        <v>351</v>
      </c>
      <c r="B3705">
        <v>99</v>
      </c>
      <c r="C3705" t="s">
        <v>40</v>
      </c>
      <c r="D3705">
        <v>5</v>
      </c>
      <c r="E3705">
        <v>4</v>
      </c>
      <c r="F3705" s="56">
        <v>42095</v>
      </c>
      <c r="G3705" s="57" t="s">
        <v>334</v>
      </c>
    </row>
    <row r="3706" spans="1:7">
      <c r="A3706" t="s">
        <v>351</v>
      </c>
      <c r="B3706">
        <v>99</v>
      </c>
      <c r="C3706" t="s">
        <v>40</v>
      </c>
      <c r="D3706">
        <v>5.125</v>
      </c>
      <c r="E3706">
        <v>4</v>
      </c>
      <c r="F3706" s="56">
        <v>42095</v>
      </c>
      <c r="G3706" s="57" t="s">
        <v>334</v>
      </c>
    </row>
    <row r="3707" spans="1:7">
      <c r="A3707" t="s">
        <v>351</v>
      </c>
      <c r="B3707">
        <v>99</v>
      </c>
      <c r="C3707" t="s">
        <v>40</v>
      </c>
      <c r="D3707">
        <v>5.25</v>
      </c>
      <c r="E3707">
        <v>4.5</v>
      </c>
      <c r="F3707" s="56">
        <v>42095</v>
      </c>
      <c r="G3707" s="57">
        <v>-2.0979604119916075</v>
      </c>
    </row>
    <row r="3708" spans="1:7">
      <c r="A3708" t="s">
        <v>351</v>
      </c>
      <c r="B3708">
        <v>99</v>
      </c>
      <c r="C3708" t="s">
        <v>40</v>
      </c>
      <c r="D3708">
        <v>3.25</v>
      </c>
      <c r="E3708">
        <v>3</v>
      </c>
      <c r="F3708" s="56">
        <v>42125</v>
      </c>
      <c r="G3708" s="57">
        <v>-1.7371939472376283</v>
      </c>
    </row>
    <row r="3709" spans="1:7">
      <c r="A3709" t="s">
        <v>351</v>
      </c>
      <c r="B3709">
        <v>99</v>
      </c>
      <c r="C3709" t="s">
        <v>40</v>
      </c>
      <c r="D3709">
        <v>3.375</v>
      </c>
      <c r="E3709">
        <v>3</v>
      </c>
      <c r="F3709" s="56">
        <v>42125</v>
      </c>
      <c r="G3709" s="57">
        <v>-1.2026052472376279</v>
      </c>
    </row>
    <row r="3710" spans="1:7">
      <c r="A3710" t="s">
        <v>351</v>
      </c>
      <c r="B3710">
        <v>99</v>
      </c>
      <c r="C3710" t="s">
        <v>40</v>
      </c>
      <c r="D3710">
        <v>3.5</v>
      </c>
      <c r="E3710">
        <v>3</v>
      </c>
      <c r="F3710" s="56">
        <v>42125</v>
      </c>
      <c r="G3710" s="57">
        <v>-0.68261324723762584</v>
      </c>
    </row>
    <row r="3711" spans="1:7">
      <c r="A3711" t="s">
        <v>351</v>
      </c>
      <c r="B3711">
        <v>99</v>
      </c>
      <c r="C3711" t="s">
        <v>40</v>
      </c>
      <c r="D3711">
        <v>3.625</v>
      </c>
      <c r="E3711">
        <v>3</v>
      </c>
      <c r="F3711" s="56">
        <v>42125</v>
      </c>
      <c r="G3711" s="57">
        <v>-0.18179869723763886</v>
      </c>
    </row>
    <row r="3712" spans="1:7">
      <c r="A3712" t="s">
        <v>351</v>
      </c>
      <c r="B3712">
        <v>99</v>
      </c>
      <c r="C3712" t="s">
        <v>40</v>
      </c>
      <c r="D3712">
        <v>3.75</v>
      </c>
      <c r="E3712">
        <v>3.5</v>
      </c>
      <c r="F3712" s="56">
        <v>42125</v>
      </c>
      <c r="G3712" s="57">
        <v>-1.7747969361265064</v>
      </c>
    </row>
    <row r="3713" spans="1:7">
      <c r="A3713" t="s">
        <v>351</v>
      </c>
      <c r="B3713">
        <v>99</v>
      </c>
      <c r="C3713" t="s">
        <v>40</v>
      </c>
      <c r="D3713">
        <v>3.875</v>
      </c>
      <c r="E3713">
        <v>3.5</v>
      </c>
      <c r="F3713" s="56">
        <v>42125</v>
      </c>
      <c r="G3713" s="57">
        <v>-1.2830835361265116</v>
      </c>
    </row>
    <row r="3714" spans="1:7">
      <c r="A3714" t="s">
        <v>351</v>
      </c>
      <c r="B3714">
        <v>99</v>
      </c>
      <c r="C3714" t="s">
        <v>40</v>
      </c>
      <c r="D3714">
        <v>4</v>
      </c>
      <c r="E3714">
        <v>3.5</v>
      </c>
      <c r="F3714" s="56">
        <v>42125</v>
      </c>
      <c r="G3714" s="57">
        <v>-0.82034093612651304</v>
      </c>
    </row>
    <row r="3715" spans="1:7">
      <c r="A3715" t="s">
        <v>351</v>
      </c>
      <c r="B3715">
        <v>99</v>
      </c>
      <c r="C3715" t="s">
        <v>40</v>
      </c>
      <c r="D3715">
        <v>4.125</v>
      </c>
      <c r="E3715">
        <v>3.5</v>
      </c>
      <c r="F3715" s="56">
        <v>42125</v>
      </c>
      <c r="G3715" s="57">
        <v>-0.44638814804743276</v>
      </c>
    </row>
    <row r="3716" spans="1:7">
      <c r="A3716" t="s">
        <v>351</v>
      </c>
      <c r="B3716">
        <v>99</v>
      </c>
      <c r="C3716" t="s">
        <v>40</v>
      </c>
      <c r="D3716">
        <v>4.25</v>
      </c>
      <c r="E3716">
        <v>4</v>
      </c>
      <c r="F3716" s="56">
        <v>42125</v>
      </c>
      <c r="G3716" s="57">
        <v>-1.8579013675370675</v>
      </c>
    </row>
    <row r="3717" spans="1:7">
      <c r="A3717" t="s">
        <v>351</v>
      </c>
      <c r="B3717">
        <v>99</v>
      </c>
      <c r="C3717" t="s">
        <v>40</v>
      </c>
      <c r="D3717">
        <v>4.375</v>
      </c>
      <c r="E3717">
        <v>4</v>
      </c>
      <c r="F3717" s="56">
        <v>42125</v>
      </c>
      <c r="G3717" s="57">
        <v>-1.4823342858605884</v>
      </c>
    </row>
    <row r="3718" spans="1:7">
      <c r="A3718" t="s">
        <v>351</v>
      </c>
      <c r="B3718">
        <v>99</v>
      </c>
      <c r="C3718" t="s">
        <v>40</v>
      </c>
      <c r="D3718">
        <v>4.5</v>
      </c>
      <c r="E3718">
        <v>4</v>
      </c>
      <c r="F3718" s="56">
        <v>42125</v>
      </c>
      <c r="G3718" s="57">
        <v>-1.2340049075372264</v>
      </c>
    </row>
    <row r="3719" spans="1:7">
      <c r="A3719" t="s">
        <v>351</v>
      </c>
      <c r="B3719">
        <v>99</v>
      </c>
      <c r="C3719" t="s">
        <v>40</v>
      </c>
      <c r="D3719">
        <v>4.625</v>
      </c>
      <c r="E3719">
        <v>4</v>
      </c>
      <c r="F3719" s="56">
        <v>42125</v>
      </c>
      <c r="G3719" s="57">
        <v>-1.1503102701669263</v>
      </c>
    </row>
    <row r="3720" spans="1:7">
      <c r="A3720" t="s">
        <v>351</v>
      </c>
      <c r="B3720">
        <v>99</v>
      </c>
      <c r="C3720" t="s">
        <v>40</v>
      </c>
      <c r="D3720">
        <v>4.75</v>
      </c>
      <c r="E3720">
        <v>4.5</v>
      </c>
      <c r="F3720" s="56">
        <v>42125</v>
      </c>
      <c r="G3720" s="57">
        <v>-2.198765601864352</v>
      </c>
    </row>
    <row r="3721" spans="1:7">
      <c r="A3721" t="s">
        <v>351</v>
      </c>
      <c r="B3721">
        <v>99</v>
      </c>
      <c r="C3721" t="s">
        <v>40</v>
      </c>
      <c r="D3721">
        <v>4.875</v>
      </c>
      <c r="E3721">
        <v>4.5</v>
      </c>
      <c r="F3721" s="56">
        <v>42125</v>
      </c>
      <c r="G3721" s="57">
        <v>-2.1616408123868069</v>
      </c>
    </row>
    <row r="3722" spans="1:7">
      <c r="A3722" t="s">
        <v>351</v>
      </c>
      <c r="B3722">
        <v>99</v>
      </c>
      <c r="C3722" t="s">
        <v>40</v>
      </c>
      <c r="D3722">
        <v>5</v>
      </c>
      <c r="E3722">
        <v>4.5</v>
      </c>
      <c r="F3722" s="56">
        <v>42125</v>
      </c>
      <c r="G3722" s="57">
        <v>-2.2941049918652681</v>
      </c>
    </row>
    <row r="3723" spans="1:7">
      <c r="A3723" t="s">
        <v>351</v>
      </c>
      <c r="B3723">
        <v>99</v>
      </c>
      <c r="C3723" t="s">
        <v>40</v>
      </c>
      <c r="D3723">
        <v>5.125</v>
      </c>
      <c r="E3723">
        <v>4.5</v>
      </c>
      <c r="F3723" s="56">
        <v>42125</v>
      </c>
      <c r="G3723" s="57">
        <v>-2.6179588754513929</v>
      </c>
    </row>
    <row r="3724" spans="1:7">
      <c r="A3724" t="s">
        <v>351</v>
      </c>
      <c r="B3724">
        <v>99</v>
      </c>
      <c r="C3724" t="s">
        <v>40</v>
      </c>
      <c r="D3724">
        <v>5.25</v>
      </c>
      <c r="E3724">
        <v>5</v>
      </c>
      <c r="F3724" s="56">
        <v>42125</v>
      </c>
      <c r="G3724" s="57">
        <v>-2.5868493008805018</v>
      </c>
    </row>
    <row r="3725" spans="1:7">
      <c r="A3725" t="s">
        <v>351</v>
      </c>
      <c r="B3725">
        <v>99</v>
      </c>
      <c r="C3725" t="s">
        <v>40</v>
      </c>
      <c r="D3725">
        <v>3.25</v>
      </c>
      <c r="E3725">
        <v>2.5</v>
      </c>
      <c r="F3725" s="56">
        <v>42125</v>
      </c>
      <c r="G3725" s="57">
        <v>-1.2483050583487483</v>
      </c>
    </row>
    <row r="3726" spans="1:7">
      <c r="A3726" t="s">
        <v>351</v>
      </c>
      <c r="B3726">
        <v>99</v>
      </c>
      <c r="C3726" t="s">
        <v>40</v>
      </c>
      <c r="D3726">
        <v>3.375</v>
      </c>
      <c r="E3726">
        <v>2.5</v>
      </c>
      <c r="F3726" s="56">
        <v>42125</v>
      </c>
      <c r="G3726" s="57" t="s">
        <v>334</v>
      </c>
    </row>
    <row r="3727" spans="1:7">
      <c r="A3727" t="s">
        <v>351</v>
      </c>
      <c r="B3727">
        <v>99</v>
      </c>
      <c r="C3727" t="s">
        <v>40</v>
      </c>
      <c r="D3727">
        <v>3.5</v>
      </c>
      <c r="E3727">
        <v>2.5</v>
      </c>
      <c r="F3727" s="56">
        <v>42125</v>
      </c>
      <c r="G3727" s="57" t="s">
        <v>334</v>
      </c>
    </row>
    <row r="3728" spans="1:7">
      <c r="A3728" t="s">
        <v>351</v>
      </c>
      <c r="B3728">
        <v>99</v>
      </c>
      <c r="C3728" t="s">
        <v>40</v>
      </c>
      <c r="D3728">
        <v>3.625</v>
      </c>
      <c r="E3728">
        <v>2.5</v>
      </c>
      <c r="F3728" s="56">
        <v>42125</v>
      </c>
      <c r="G3728" s="57" t="s">
        <v>334</v>
      </c>
    </row>
    <row r="3729" spans="1:7">
      <c r="A3729" t="s">
        <v>351</v>
      </c>
      <c r="B3729">
        <v>99</v>
      </c>
      <c r="C3729" t="s">
        <v>40</v>
      </c>
      <c r="D3729">
        <v>3.75</v>
      </c>
      <c r="E3729">
        <v>3</v>
      </c>
      <c r="F3729" s="56">
        <v>42125</v>
      </c>
      <c r="G3729" s="57">
        <v>-1.2859080472376263</v>
      </c>
    </row>
    <row r="3730" spans="1:7">
      <c r="A3730" t="s">
        <v>351</v>
      </c>
      <c r="B3730">
        <v>99</v>
      </c>
      <c r="C3730" t="s">
        <v>40</v>
      </c>
      <c r="D3730">
        <v>3.875</v>
      </c>
      <c r="E3730">
        <v>3</v>
      </c>
      <c r="F3730" s="56">
        <v>42125</v>
      </c>
      <c r="G3730" s="57" t="s">
        <v>334</v>
      </c>
    </row>
    <row r="3731" spans="1:7">
      <c r="A3731" t="s">
        <v>351</v>
      </c>
      <c r="B3731">
        <v>99</v>
      </c>
      <c r="C3731" t="s">
        <v>40</v>
      </c>
      <c r="D3731">
        <v>4</v>
      </c>
      <c r="E3731">
        <v>3</v>
      </c>
      <c r="F3731" s="56">
        <v>42125</v>
      </c>
      <c r="G3731" s="57" t="s">
        <v>334</v>
      </c>
    </row>
    <row r="3732" spans="1:7">
      <c r="A3732" t="s">
        <v>351</v>
      </c>
      <c r="B3732">
        <v>99</v>
      </c>
      <c r="C3732" t="s">
        <v>40</v>
      </c>
      <c r="D3732">
        <v>4.125</v>
      </c>
      <c r="E3732">
        <v>3</v>
      </c>
      <c r="F3732" s="56">
        <v>42125</v>
      </c>
      <c r="G3732" s="57" t="s">
        <v>334</v>
      </c>
    </row>
    <row r="3733" spans="1:7">
      <c r="A3733" t="s">
        <v>351</v>
      </c>
      <c r="B3733">
        <v>99</v>
      </c>
      <c r="C3733" t="s">
        <v>40</v>
      </c>
      <c r="D3733">
        <v>4.25</v>
      </c>
      <c r="E3733">
        <v>3.5</v>
      </c>
      <c r="F3733" s="56">
        <v>42125</v>
      </c>
      <c r="G3733" s="57">
        <v>-1.3690124786481732</v>
      </c>
    </row>
    <row r="3734" spans="1:7">
      <c r="A3734" t="s">
        <v>351</v>
      </c>
      <c r="B3734">
        <v>99</v>
      </c>
      <c r="C3734" t="s">
        <v>40</v>
      </c>
      <c r="D3734">
        <v>4.375</v>
      </c>
      <c r="E3734">
        <v>3.5</v>
      </c>
      <c r="F3734" s="56">
        <v>42125</v>
      </c>
      <c r="G3734" s="57" t="s">
        <v>334</v>
      </c>
    </row>
    <row r="3735" spans="1:7">
      <c r="A3735" t="s">
        <v>351</v>
      </c>
      <c r="B3735">
        <v>99</v>
      </c>
      <c r="C3735" t="s">
        <v>40</v>
      </c>
      <c r="D3735">
        <v>4.5</v>
      </c>
      <c r="E3735">
        <v>3.5</v>
      </c>
      <c r="F3735" s="56">
        <v>42125</v>
      </c>
      <c r="G3735" s="57" t="s">
        <v>334</v>
      </c>
    </row>
    <row r="3736" spans="1:7">
      <c r="A3736" t="s">
        <v>351</v>
      </c>
      <c r="B3736">
        <v>99</v>
      </c>
      <c r="C3736" t="s">
        <v>40</v>
      </c>
      <c r="D3736">
        <v>4.625</v>
      </c>
      <c r="E3736">
        <v>3.5</v>
      </c>
      <c r="F3736" s="56">
        <v>42125</v>
      </c>
      <c r="G3736" s="57" t="s">
        <v>334</v>
      </c>
    </row>
    <row r="3737" spans="1:7">
      <c r="A3737" t="s">
        <v>351</v>
      </c>
      <c r="B3737">
        <v>99</v>
      </c>
      <c r="C3737" t="s">
        <v>40</v>
      </c>
      <c r="D3737">
        <v>4.75</v>
      </c>
      <c r="E3737">
        <v>4</v>
      </c>
      <c r="F3737" s="56">
        <v>42125</v>
      </c>
      <c r="G3737" s="57">
        <v>-1.7098767129754577</v>
      </c>
    </row>
    <row r="3738" spans="1:7">
      <c r="A3738" t="s">
        <v>351</v>
      </c>
      <c r="B3738">
        <v>99</v>
      </c>
      <c r="C3738" t="s">
        <v>40</v>
      </c>
      <c r="D3738">
        <v>4.875</v>
      </c>
      <c r="E3738">
        <v>4</v>
      </c>
      <c r="F3738" s="56">
        <v>42125</v>
      </c>
      <c r="G3738" s="57" t="s">
        <v>334</v>
      </c>
    </row>
    <row r="3739" spans="1:7">
      <c r="A3739" t="s">
        <v>351</v>
      </c>
      <c r="B3739">
        <v>99</v>
      </c>
      <c r="C3739" t="s">
        <v>40</v>
      </c>
      <c r="D3739">
        <v>5</v>
      </c>
      <c r="E3739">
        <v>4</v>
      </c>
      <c r="F3739" s="56">
        <v>42125</v>
      </c>
      <c r="G3739" s="57" t="s">
        <v>334</v>
      </c>
    </row>
    <row r="3740" spans="1:7">
      <c r="A3740" t="s">
        <v>351</v>
      </c>
      <c r="B3740">
        <v>99</v>
      </c>
      <c r="C3740" t="s">
        <v>40</v>
      </c>
      <c r="D3740">
        <v>5.125</v>
      </c>
      <c r="E3740">
        <v>4</v>
      </c>
      <c r="F3740" s="56">
        <v>42125</v>
      </c>
      <c r="G3740" s="57" t="s">
        <v>334</v>
      </c>
    </row>
    <row r="3741" spans="1:7">
      <c r="A3741" t="s">
        <v>351</v>
      </c>
      <c r="B3741">
        <v>99</v>
      </c>
      <c r="C3741" t="s">
        <v>40</v>
      </c>
      <c r="D3741">
        <v>5.25</v>
      </c>
      <c r="E3741">
        <v>4.5</v>
      </c>
      <c r="F3741" s="56">
        <v>42125</v>
      </c>
      <c r="G3741" s="57">
        <v>-2.0979604119916075</v>
      </c>
    </row>
    <row r="3742" spans="1:7">
      <c r="A3742" t="s">
        <v>355</v>
      </c>
      <c r="B3742">
        <v>100</v>
      </c>
      <c r="C3742" t="s">
        <v>39</v>
      </c>
      <c r="D3742">
        <v>3.25</v>
      </c>
      <c r="E3742">
        <v>3</v>
      </c>
      <c r="F3742" s="56">
        <v>42095</v>
      </c>
      <c r="G3742" s="57">
        <v>-1.7905725472376304</v>
      </c>
    </row>
    <row r="3743" spans="1:7">
      <c r="A3743" t="s">
        <v>355</v>
      </c>
      <c r="B3743">
        <v>100</v>
      </c>
      <c r="C3743" t="s">
        <v>39</v>
      </c>
      <c r="D3743">
        <v>3.375</v>
      </c>
      <c r="E3743">
        <v>3</v>
      </c>
      <c r="F3743" s="56">
        <v>42095</v>
      </c>
      <c r="G3743" s="57">
        <v>-1.3516128472376323</v>
      </c>
    </row>
    <row r="3744" spans="1:7">
      <c r="A3744" t="s">
        <v>355</v>
      </c>
      <c r="B3744">
        <v>100</v>
      </c>
      <c r="C3744" t="s">
        <v>39</v>
      </c>
      <c r="D3744">
        <v>3.5</v>
      </c>
      <c r="E3744">
        <v>3</v>
      </c>
      <c r="F3744" s="56">
        <v>42095</v>
      </c>
      <c r="G3744" s="57">
        <v>-0.95711604723763344</v>
      </c>
    </row>
    <row r="3745" spans="1:7">
      <c r="A3745" t="s">
        <v>355</v>
      </c>
      <c r="B3745">
        <v>100</v>
      </c>
      <c r="C3745" t="s">
        <v>39</v>
      </c>
      <c r="D3745">
        <v>3.625</v>
      </c>
      <c r="E3745">
        <v>3</v>
      </c>
      <c r="F3745" s="56">
        <v>42095</v>
      </c>
      <c r="G3745" s="57">
        <v>-0.61148684723762869</v>
      </c>
    </row>
    <row r="3746" spans="1:7">
      <c r="A3746" t="s">
        <v>355</v>
      </c>
      <c r="B3746">
        <v>100</v>
      </c>
      <c r="C3746" t="s">
        <v>39</v>
      </c>
      <c r="D3746">
        <v>3.75</v>
      </c>
      <c r="E3746">
        <v>3.5</v>
      </c>
      <c r="F3746" s="56">
        <v>42095</v>
      </c>
      <c r="G3746" s="57">
        <v>-1.920283736126521</v>
      </c>
    </row>
    <row r="3747" spans="1:7">
      <c r="A3747" t="s">
        <v>355</v>
      </c>
      <c r="B3747">
        <v>100</v>
      </c>
      <c r="C3747" t="s">
        <v>39</v>
      </c>
      <c r="D3747">
        <v>3.875</v>
      </c>
      <c r="E3747">
        <v>3.5</v>
      </c>
      <c r="F3747" s="56">
        <v>42095</v>
      </c>
      <c r="G3747" s="57">
        <v>-1.5797442361265297</v>
      </c>
    </row>
    <row r="3748" spans="1:7">
      <c r="A3748" t="s">
        <v>355</v>
      </c>
      <c r="B3748">
        <v>100</v>
      </c>
      <c r="C3748" t="s">
        <v>39</v>
      </c>
      <c r="D3748">
        <v>4</v>
      </c>
      <c r="E3748">
        <v>3.5</v>
      </c>
      <c r="F3748" s="56">
        <v>42095</v>
      </c>
      <c r="G3748" s="57">
        <v>-1.2889849361265249</v>
      </c>
    </row>
    <row r="3749" spans="1:7">
      <c r="A3749" t="s">
        <v>355</v>
      </c>
      <c r="B3749">
        <v>100</v>
      </c>
      <c r="C3749" t="s">
        <v>39</v>
      </c>
      <c r="D3749">
        <v>4.125</v>
      </c>
      <c r="E3749">
        <v>3.5</v>
      </c>
      <c r="F3749" s="56">
        <v>42095</v>
      </c>
      <c r="G3749" s="57">
        <v>-1.099098748047453</v>
      </c>
    </row>
    <row r="3750" spans="1:7">
      <c r="A3750" t="s">
        <v>355</v>
      </c>
      <c r="B3750">
        <v>100</v>
      </c>
      <c r="C3750" t="s">
        <v>39</v>
      </c>
      <c r="D3750">
        <v>4.25</v>
      </c>
      <c r="E3750">
        <v>4</v>
      </c>
      <c r="F3750" s="56">
        <v>42095</v>
      </c>
      <c r="G3750" s="57">
        <v>-2.0705396250154138</v>
      </c>
    </row>
    <row r="3751" spans="1:7">
      <c r="A3751" t="s">
        <v>355</v>
      </c>
      <c r="B3751">
        <v>100</v>
      </c>
      <c r="C3751" t="s">
        <v>39</v>
      </c>
      <c r="D3751">
        <v>4.375</v>
      </c>
      <c r="E3751">
        <v>4</v>
      </c>
      <c r="F3751" s="56">
        <v>42095</v>
      </c>
      <c r="G3751" s="57">
        <v>-1.8279190750154157</v>
      </c>
    </row>
    <row r="3752" spans="1:7">
      <c r="A3752" t="s">
        <v>355</v>
      </c>
      <c r="B3752">
        <v>100</v>
      </c>
      <c r="C3752" t="s">
        <v>39</v>
      </c>
      <c r="D3752">
        <v>4.5</v>
      </c>
      <c r="E3752">
        <v>4</v>
      </c>
      <c r="F3752" s="56">
        <v>42095</v>
      </c>
      <c r="G3752" s="57">
        <v>-1.6286594250154138</v>
      </c>
    </row>
    <row r="3753" spans="1:7">
      <c r="A3753" t="s">
        <v>355</v>
      </c>
      <c r="B3753">
        <v>100</v>
      </c>
      <c r="C3753" t="s">
        <v>39</v>
      </c>
      <c r="D3753">
        <v>4.625</v>
      </c>
      <c r="E3753">
        <v>4</v>
      </c>
      <c r="F3753" s="56">
        <v>42095</v>
      </c>
      <c r="G3753" s="57">
        <v>-1.471586766774152</v>
      </c>
    </row>
    <row r="3754" spans="1:7">
      <c r="A3754" t="s">
        <v>355</v>
      </c>
      <c r="B3754">
        <v>100</v>
      </c>
      <c r="C3754" t="s">
        <v>39</v>
      </c>
      <c r="D3754">
        <v>4.75</v>
      </c>
      <c r="E3754">
        <v>4.5</v>
      </c>
      <c r="F3754" s="56">
        <v>42095</v>
      </c>
      <c r="G3754" s="57">
        <v>-6.5708815877243723</v>
      </c>
    </row>
    <row r="3755" spans="1:7">
      <c r="A3755" t="s">
        <v>355</v>
      </c>
      <c r="B3755">
        <v>100</v>
      </c>
      <c r="C3755" t="s">
        <v>39</v>
      </c>
      <c r="D3755">
        <v>4.875</v>
      </c>
      <c r="E3755">
        <v>4.5</v>
      </c>
      <c r="F3755" s="56">
        <v>42095</v>
      </c>
      <c r="G3755" s="57">
        <v>-6.8347843097630658</v>
      </c>
    </row>
    <row r="3756" spans="1:7">
      <c r="A3756" t="s">
        <v>355</v>
      </c>
      <c r="B3756">
        <v>100</v>
      </c>
      <c r="C3756" t="s">
        <v>39</v>
      </c>
      <c r="D3756">
        <v>5</v>
      </c>
      <c r="E3756">
        <v>4.5</v>
      </c>
      <c r="F3756" s="56">
        <v>42095</v>
      </c>
      <c r="G3756" s="57">
        <v>-7.9004332833470556</v>
      </c>
    </row>
    <row r="3757" spans="1:7">
      <c r="A3757" t="s">
        <v>355</v>
      </c>
      <c r="B3757">
        <v>100</v>
      </c>
      <c r="C3757" t="s">
        <v>39</v>
      </c>
      <c r="D3757">
        <v>5.125</v>
      </c>
      <c r="E3757">
        <v>4.5</v>
      </c>
      <c r="F3757" s="56">
        <v>42095</v>
      </c>
      <c r="G3757" s="57">
        <v>-6.80868960212986</v>
      </c>
    </row>
    <row r="3758" spans="1:7">
      <c r="A3758" t="s">
        <v>355</v>
      </c>
      <c r="B3758">
        <v>100</v>
      </c>
      <c r="C3758" t="s">
        <v>39</v>
      </c>
      <c r="D3758">
        <v>5.25</v>
      </c>
      <c r="E3758">
        <v>5</v>
      </c>
      <c r="F3758" s="56">
        <v>42095</v>
      </c>
      <c r="G3758" s="57">
        <v>-7.5037506576409072</v>
      </c>
    </row>
    <row r="3759" spans="1:7">
      <c r="A3759" t="s">
        <v>355</v>
      </c>
      <c r="B3759">
        <v>100</v>
      </c>
      <c r="C3759" t="s">
        <v>39</v>
      </c>
      <c r="D3759">
        <v>3.25</v>
      </c>
      <c r="E3759">
        <v>2.5</v>
      </c>
      <c r="F3759" s="56">
        <v>42095</v>
      </c>
      <c r="G3759" s="57">
        <v>-2.3641836583487503</v>
      </c>
    </row>
    <row r="3760" spans="1:7">
      <c r="A3760" t="s">
        <v>355</v>
      </c>
      <c r="B3760">
        <v>100</v>
      </c>
      <c r="C3760" t="s">
        <v>39</v>
      </c>
      <c r="D3760">
        <v>3.375</v>
      </c>
      <c r="E3760">
        <v>2.5</v>
      </c>
      <c r="F3760" s="56">
        <v>42095</v>
      </c>
      <c r="G3760" s="57" t="s">
        <v>334</v>
      </c>
    </row>
    <row r="3761" spans="1:7">
      <c r="A3761" t="s">
        <v>355</v>
      </c>
      <c r="B3761">
        <v>100</v>
      </c>
      <c r="C3761" t="s">
        <v>39</v>
      </c>
      <c r="D3761">
        <v>3.5</v>
      </c>
      <c r="E3761">
        <v>2.5</v>
      </c>
      <c r="F3761" s="56">
        <v>42095</v>
      </c>
      <c r="G3761" s="57" t="s">
        <v>334</v>
      </c>
    </row>
    <row r="3762" spans="1:7">
      <c r="A3762" t="s">
        <v>355</v>
      </c>
      <c r="B3762">
        <v>100</v>
      </c>
      <c r="C3762" t="s">
        <v>39</v>
      </c>
      <c r="D3762">
        <v>3.625</v>
      </c>
      <c r="E3762">
        <v>2.5</v>
      </c>
      <c r="F3762" s="56">
        <v>42095</v>
      </c>
      <c r="G3762" s="57" t="s">
        <v>334</v>
      </c>
    </row>
    <row r="3763" spans="1:7">
      <c r="A3763" t="s">
        <v>355</v>
      </c>
      <c r="B3763">
        <v>100</v>
      </c>
      <c r="C3763" t="s">
        <v>39</v>
      </c>
      <c r="D3763">
        <v>3.75</v>
      </c>
      <c r="E3763">
        <v>3</v>
      </c>
      <c r="F3763" s="56">
        <v>42095</v>
      </c>
      <c r="G3763" s="57">
        <v>-1.4313948472376268</v>
      </c>
    </row>
    <row r="3764" spans="1:7">
      <c r="A3764" t="s">
        <v>355</v>
      </c>
      <c r="B3764">
        <v>100</v>
      </c>
      <c r="C3764" t="s">
        <v>39</v>
      </c>
      <c r="D3764">
        <v>3.875</v>
      </c>
      <c r="E3764">
        <v>3</v>
      </c>
      <c r="F3764" s="56">
        <v>42095</v>
      </c>
      <c r="G3764" s="57" t="s">
        <v>334</v>
      </c>
    </row>
    <row r="3765" spans="1:7">
      <c r="A3765" t="s">
        <v>355</v>
      </c>
      <c r="B3765">
        <v>100</v>
      </c>
      <c r="C3765" t="s">
        <v>39</v>
      </c>
      <c r="D3765">
        <v>4</v>
      </c>
      <c r="E3765">
        <v>3</v>
      </c>
      <c r="F3765" s="56">
        <v>42095</v>
      </c>
      <c r="G3765" s="57" t="s">
        <v>334</v>
      </c>
    </row>
    <row r="3766" spans="1:7">
      <c r="A3766" t="s">
        <v>355</v>
      </c>
      <c r="B3766">
        <v>100</v>
      </c>
      <c r="C3766" t="s">
        <v>39</v>
      </c>
      <c r="D3766">
        <v>4.125</v>
      </c>
      <c r="E3766">
        <v>3</v>
      </c>
      <c r="F3766" s="56">
        <v>42095</v>
      </c>
      <c r="G3766" s="57" t="s">
        <v>334</v>
      </c>
    </row>
    <row r="3767" spans="1:7">
      <c r="A3767" t="s">
        <v>355</v>
      </c>
      <c r="B3767">
        <v>100</v>
      </c>
      <c r="C3767" t="s">
        <v>39</v>
      </c>
      <c r="D3767">
        <v>4.25</v>
      </c>
      <c r="E3767">
        <v>3.5</v>
      </c>
      <c r="F3767" s="56">
        <v>42095</v>
      </c>
      <c r="G3767" s="57">
        <v>-1.5816507361265195</v>
      </c>
    </row>
    <row r="3768" spans="1:7">
      <c r="A3768" t="s">
        <v>355</v>
      </c>
      <c r="B3768">
        <v>100</v>
      </c>
      <c r="C3768" t="s">
        <v>39</v>
      </c>
      <c r="D3768">
        <v>4.375</v>
      </c>
      <c r="E3768">
        <v>3.5</v>
      </c>
      <c r="F3768" s="56">
        <v>42095</v>
      </c>
      <c r="G3768" s="57" t="s">
        <v>334</v>
      </c>
    </row>
    <row r="3769" spans="1:7">
      <c r="A3769" t="s">
        <v>355</v>
      </c>
      <c r="B3769">
        <v>100</v>
      </c>
      <c r="C3769" t="s">
        <v>39</v>
      </c>
      <c r="D3769">
        <v>4.5</v>
      </c>
      <c r="E3769">
        <v>3.5</v>
      </c>
      <c r="F3769" s="56">
        <v>42095</v>
      </c>
      <c r="G3769" s="57" t="s">
        <v>334</v>
      </c>
    </row>
    <row r="3770" spans="1:7">
      <c r="A3770" t="s">
        <v>355</v>
      </c>
      <c r="B3770">
        <v>100</v>
      </c>
      <c r="C3770" t="s">
        <v>39</v>
      </c>
      <c r="D3770">
        <v>4.625</v>
      </c>
      <c r="E3770">
        <v>3.5</v>
      </c>
      <c r="F3770" s="56">
        <v>42095</v>
      </c>
      <c r="G3770" s="57" t="s">
        <v>334</v>
      </c>
    </row>
    <row r="3771" spans="1:7">
      <c r="A3771" t="s">
        <v>355</v>
      </c>
      <c r="B3771">
        <v>100</v>
      </c>
      <c r="C3771" t="s">
        <v>39</v>
      </c>
      <c r="D3771">
        <v>4.75</v>
      </c>
      <c r="E3771">
        <v>4</v>
      </c>
      <c r="F3771" s="56">
        <v>42095</v>
      </c>
      <c r="G3771" s="57">
        <v>-1.7274788099466036</v>
      </c>
    </row>
    <row r="3772" spans="1:7">
      <c r="A3772" t="s">
        <v>355</v>
      </c>
      <c r="B3772">
        <v>100</v>
      </c>
      <c r="C3772" t="s">
        <v>39</v>
      </c>
      <c r="D3772">
        <v>4.875</v>
      </c>
      <c r="E3772">
        <v>4</v>
      </c>
      <c r="F3772" s="56">
        <v>42095</v>
      </c>
      <c r="G3772" s="57" t="s">
        <v>334</v>
      </c>
    </row>
    <row r="3773" spans="1:7">
      <c r="A3773" t="s">
        <v>355</v>
      </c>
      <c r="B3773">
        <v>100</v>
      </c>
      <c r="C3773" t="s">
        <v>39</v>
      </c>
      <c r="D3773">
        <v>5</v>
      </c>
      <c r="E3773">
        <v>4</v>
      </c>
      <c r="F3773" s="56">
        <v>42095</v>
      </c>
      <c r="G3773" s="57" t="s">
        <v>334</v>
      </c>
    </row>
    <row r="3774" spans="1:7">
      <c r="A3774" t="s">
        <v>355</v>
      </c>
      <c r="B3774">
        <v>100</v>
      </c>
      <c r="C3774" t="s">
        <v>39</v>
      </c>
      <c r="D3774">
        <v>5.125</v>
      </c>
      <c r="E3774">
        <v>4</v>
      </c>
      <c r="F3774" s="56">
        <v>42095</v>
      </c>
      <c r="G3774" s="57" t="s">
        <v>334</v>
      </c>
    </row>
    <row r="3775" spans="1:7">
      <c r="A3775" t="s">
        <v>355</v>
      </c>
      <c r="B3775">
        <v>100</v>
      </c>
      <c r="C3775" t="s">
        <v>39</v>
      </c>
      <c r="D3775">
        <v>5.25</v>
      </c>
      <c r="E3775">
        <v>4.5</v>
      </c>
      <c r="F3775" s="56">
        <v>42095</v>
      </c>
      <c r="G3775" s="57">
        <v>-7.0148617687520129</v>
      </c>
    </row>
    <row r="3776" spans="1:7">
      <c r="A3776" t="s">
        <v>355</v>
      </c>
      <c r="B3776">
        <v>100</v>
      </c>
      <c r="C3776" t="s">
        <v>39</v>
      </c>
      <c r="D3776">
        <v>3.25</v>
      </c>
      <c r="E3776">
        <v>3</v>
      </c>
      <c r="F3776" s="56">
        <v>42125</v>
      </c>
      <c r="G3776" s="57">
        <v>-1.7905725472376304</v>
      </c>
    </row>
    <row r="3777" spans="1:7">
      <c r="A3777" t="s">
        <v>355</v>
      </c>
      <c r="B3777">
        <v>100</v>
      </c>
      <c r="C3777" t="s">
        <v>39</v>
      </c>
      <c r="D3777">
        <v>3.375</v>
      </c>
      <c r="E3777">
        <v>3</v>
      </c>
      <c r="F3777" s="56">
        <v>42125</v>
      </c>
      <c r="G3777" s="57">
        <v>-1.3516128472376323</v>
      </c>
    </row>
    <row r="3778" spans="1:7">
      <c r="A3778" t="s">
        <v>355</v>
      </c>
      <c r="B3778">
        <v>100</v>
      </c>
      <c r="C3778" t="s">
        <v>39</v>
      </c>
      <c r="D3778">
        <v>3.5</v>
      </c>
      <c r="E3778">
        <v>3</v>
      </c>
      <c r="F3778" s="56">
        <v>42125</v>
      </c>
      <c r="G3778" s="57">
        <v>-0.95711604723763344</v>
      </c>
    </row>
    <row r="3779" spans="1:7">
      <c r="A3779" t="s">
        <v>355</v>
      </c>
      <c r="B3779">
        <v>100</v>
      </c>
      <c r="C3779" t="s">
        <v>39</v>
      </c>
      <c r="D3779">
        <v>3.625</v>
      </c>
      <c r="E3779">
        <v>3</v>
      </c>
      <c r="F3779" s="56">
        <v>42125</v>
      </c>
      <c r="G3779" s="57">
        <v>-0.61148684723762869</v>
      </c>
    </row>
    <row r="3780" spans="1:7">
      <c r="A3780" t="s">
        <v>355</v>
      </c>
      <c r="B3780">
        <v>100</v>
      </c>
      <c r="C3780" t="s">
        <v>39</v>
      </c>
      <c r="D3780">
        <v>3.75</v>
      </c>
      <c r="E3780">
        <v>3.5</v>
      </c>
      <c r="F3780" s="56">
        <v>42125</v>
      </c>
      <c r="G3780" s="57">
        <v>-1.9202837361265068</v>
      </c>
    </row>
    <row r="3781" spans="1:7">
      <c r="A3781" t="s">
        <v>355</v>
      </c>
      <c r="B3781">
        <v>100</v>
      </c>
      <c r="C3781" t="s">
        <v>39</v>
      </c>
      <c r="D3781">
        <v>3.875</v>
      </c>
      <c r="E3781">
        <v>3.5</v>
      </c>
      <c r="F3781" s="56">
        <v>42125</v>
      </c>
      <c r="G3781" s="57">
        <v>-1.5797442361265155</v>
      </c>
    </row>
    <row r="3782" spans="1:7">
      <c r="A3782" t="s">
        <v>355</v>
      </c>
      <c r="B3782">
        <v>100</v>
      </c>
      <c r="C3782" t="s">
        <v>39</v>
      </c>
      <c r="D3782">
        <v>4</v>
      </c>
      <c r="E3782">
        <v>3.5</v>
      </c>
      <c r="F3782" s="56">
        <v>42125</v>
      </c>
      <c r="G3782" s="57">
        <v>-1.2889849361265107</v>
      </c>
    </row>
    <row r="3783" spans="1:7">
      <c r="A3783" t="s">
        <v>355</v>
      </c>
      <c r="B3783">
        <v>100</v>
      </c>
      <c r="C3783" t="s">
        <v>39</v>
      </c>
      <c r="D3783">
        <v>4.125</v>
      </c>
      <c r="E3783">
        <v>3.5</v>
      </c>
      <c r="F3783" s="56">
        <v>42125</v>
      </c>
      <c r="G3783" s="57">
        <v>-1.0990987480474388</v>
      </c>
    </row>
    <row r="3784" spans="1:7">
      <c r="A3784" t="s">
        <v>355</v>
      </c>
      <c r="B3784">
        <v>100</v>
      </c>
      <c r="C3784" t="s">
        <v>39</v>
      </c>
      <c r="D3784">
        <v>4.25</v>
      </c>
      <c r="E3784">
        <v>4</v>
      </c>
      <c r="F3784" s="56">
        <v>42125</v>
      </c>
      <c r="G3784" s="57">
        <v>-2.0705396250153996</v>
      </c>
    </row>
    <row r="3785" spans="1:7">
      <c r="A3785" t="s">
        <v>355</v>
      </c>
      <c r="B3785">
        <v>100</v>
      </c>
      <c r="C3785" t="s">
        <v>39</v>
      </c>
      <c r="D3785">
        <v>4.375</v>
      </c>
      <c r="E3785">
        <v>4</v>
      </c>
      <c r="F3785" s="56">
        <v>42125</v>
      </c>
      <c r="G3785" s="57">
        <v>-1.8279190750154015</v>
      </c>
    </row>
    <row r="3786" spans="1:7">
      <c r="A3786" t="s">
        <v>355</v>
      </c>
      <c r="B3786">
        <v>100</v>
      </c>
      <c r="C3786" t="s">
        <v>39</v>
      </c>
      <c r="D3786">
        <v>4.5</v>
      </c>
      <c r="E3786">
        <v>4</v>
      </c>
      <c r="F3786" s="56">
        <v>42125</v>
      </c>
      <c r="G3786" s="57">
        <v>-1.6286594250153996</v>
      </c>
    </row>
    <row r="3787" spans="1:7">
      <c r="A3787" t="s">
        <v>355</v>
      </c>
      <c r="B3787">
        <v>100</v>
      </c>
      <c r="C3787" t="s">
        <v>39</v>
      </c>
      <c r="D3787">
        <v>4.625</v>
      </c>
      <c r="E3787">
        <v>4</v>
      </c>
      <c r="F3787" s="56">
        <v>42125</v>
      </c>
      <c r="G3787" s="57">
        <v>-1.4715867667741378</v>
      </c>
    </row>
    <row r="3788" spans="1:7">
      <c r="A3788" t="s">
        <v>355</v>
      </c>
      <c r="B3788">
        <v>100</v>
      </c>
      <c r="C3788" t="s">
        <v>39</v>
      </c>
      <c r="D3788">
        <v>4.75</v>
      </c>
      <c r="E3788">
        <v>4.5</v>
      </c>
      <c r="F3788" s="56">
        <v>42125</v>
      </c>
      <c r="G3788" s="57">
        <v>-6.4847704766132495</v>
      </c>
    </row>
    <row r="3789" spans="1:7">
      <c r="A3789" t="s">
        <v>355</v>
      </c>
      <c r="B3789">
        <v>100</v>
      </c>
      <c r="C3789" t="s">
        <v>39</v>
      </c>
      <c r="D3789">
        <v>4.875</v>
      </c>
      <c r="E3789">
        <v>4.5</v>
      </c>
      <c r="F3789" s="56">
        <v>42125</v>
      </c>
      <c r="G3789" s="57">
        <v>-6.8347843097630658</v>
      </c>
    </row>
    <row r="3790" spans="1:7">
      <c r="A3790" t="s">
        <v>355</v>
      </c>
      <c r="B3790">
        <v>100</v>
      </c>
      <c r="C3790" t="s">
        <v>39</v>
      </c>
      <c r="D3790">
        <v>5</v>
      </c>
      <c r="E3790">
        <v>4.5</v>
      </c>
      <c r="F3790" s="56">
        <v>42125</v>
      </c>
      <c r="G3790" s="57">
        <v>-7.9004332833470556</v>
      </c>
    </row>
    <row r="3791" spans="1:7">
      <c r="A3791" t="s">
        <v>355</v>
      </c>
      <c r="B3791">
        <v>100</v>
      </c>
      <c r="C3791" t="s">
        <v>39</v>
      </c>
      <c r="D3791">
        <v>5.125</v>
      </c>
      <c r="E3791">
        <v>4.5</v>
      </c>
      <c r="F3791" s="56">
        <v>42125</v>
      </c>
      <c r="G3791" s="57">
        <v>-6.80868960212986</v>
      </c>
    </row>
    <row r="3792" spans="1:7">
      <c r="A3792" t="s">
        <v>355</v>
      </c>
      <c r="B3792">
        <v>100</v>
      </c>
      <c r="C3792" t="s">
        <v>39</v>
      </c>
      <c r="D3792">
        <v>5.25</v>
      </c>
      <c r="E3792">
        <v>5</v>
      </c>
      <c r="F3792" s="56">
        <v>42125</v>
      </c>
      <c r="G3792" s="57">
        <v>-7.5037506576409072</v>
      </c>
    </row>
    <row r="3793" spans="1:7">
      <c r="A3793" t="s">
        <v>355</v>
      </c>
      <c r="B3793">
        <v>100</v>
      </c>
      <c r="C3793" t="s">
        <v>39</v>
      </c>
      <c r="D3793">
        <v>3.25</v>
      </c>
      <c r="E3793">
        <v>2.5</v>
      </c>
      <c r="F3793" s="56">
        <v>42125</v>
      </c>
      <c r="G3793" s="57">
        <v>-2.3641836583487503</v>
      </c>
    </row>
    <row r="3794" spans="1:7">
      <c r="A3794" t="s">
        <v>355</v>
      </c>
      <c r="B3794">
        <v>100</v>
      </c>
      <c r="C3794" t="s">
        <v>39</v>
      </c>
      <c r="D3794">
        <v>3.375</v>
      </c>
      <c r="E3794">
        <v>2.5</v>
      </c>
      <c r="F3794" s="56">
        <v>42125</v>
      </c>
      <c r="G3794" s="57" t="s">
        <v>334</v>
      </c>
    </row>
    <row r="3795" spans="1:7">
      <c r="A3795" t="s">
        <v>355</v>
      </c>
      <c r="B3795">
        <v>100</v>
      </c>
      <c r="C3795" t="s">
        <v>39</v>
      </c>
      <c r="D3795">
        <v>3.5</v>
      </c>
      <c r="E3795">
        <v>2.5</v>
      </c>
      <c r="F3795" s="56">
        <v>42125</v>
      </c>
      <c r="G3795" s="57" t="s">
        <v>334</v>
      </c>
    </row>
    <row r="3796" spans="1:7">
      <c r="A3796" t="s">
        <v>355</v>
      </c>
      <c r="B3796">
        <v>100</v>
      </c>
      <c r="C3796" t="s">
        <v>39</v>
      </c>
      <c r="D3796">
        <v>3.625</v>
      </c>
      <c r="E3796">
        <v>2.5</v>
      </c>
      <c r="F3796" s="56">
        <v>42125</v>
      </c>
      <c r="G3796" s="57" t="s">
        <v>334</v>
      </c>
    </row>
    <row r="3797" spans="1:7">
      <c r="A3797" t="s">
        <v>355</v>
      </c>
      <c r="B3797">
        <v>100</v>
      </c>
      <c r="C3797" t="s">
        <v>39</v>
      </c>
      <c r="D3797">
        <v>3.75</v>
      </c>
      <c r="E3797">
        <v>3</v>
      </c>
      <c r="F3797" s="56">
        <v>42125</v>
      </c>
      <c r="G3797" s="57">
        <v>-1.4313948472376268</v>
      </c>
    </row>
    <row r="3798" spans="1:7">
      <c r="A3798" t="s">
        <v>355</v>
      </c>
      <c r="B3798">
        <v>100</v>
      </c>
      <c r="C3798" t="s">
        <v>39</v>
      </c>
      <c r="D3798">
        <v>3.875</v>
      </c>
      <c r="E3798">
        <v>3</v>
      </c>
      <c r="F3798" s="56">
        <v>42125</v>
      </c>
      <c r="G3798" s="57" t="s">
        <v>334</v>
      </c>
    </row>
    <row r="3799" spans="1:7">
      <c r="A3799" t="s">
        <v>355</v>
      </c>
      <c r="B3799">
        <v>100</v>
      </c>
      <c r="C3799" t="s">
        <v>39</v>
      </c>
      <c r="D3799">
        <v>4</v>
      </c>
      <c r="E3799">
        <v>3</v>
      </c>
      <c r="F3799" s="56">
        <v>42125</v>
      </c>
      <c r="G3799" s="57" t="s">
        <v>334</v>
      </c>
    </row>
    <row r="3800" spans="1:7">
      <c r="A3800" t="s">
        <v>355</v>
      </c>
      <c r="B3800">
        <v>100</v>
      </c>
      <c r="C3800" t="s">
        <v>39</v>
      </c>
      <c r="D3800">
        <v>4.125</v>
      </c>
      <c r="E3800">
        <v>3</v>
      </c>
      <c r="F3800" s="56">
        <v>42125</v>
      </c>
      <c r="G3800" s="57" t="s">
        <v>334</v>
      </c>
    </row>
    <row r="3801" spans="1:7">
      <c r="A3801" t="s">
        <v>355</v>
      </c>
      <c r="B3801">
        <v>100</v>
      </c>
      <c r="C3801" t="s">
        <v>39</v>
      </c>
      <c r="D3801">
        <v>4.25</v>
      </c>
      <c r="E3801">
        <v>3.5</v>
      </c>
      <c r="F3801" s="56">
        <v>42125</v>
      </c>
      <c r="G3801" s="57">
        <v>-1.5816507361265053</v>
      </c>
    </row>
    <row r="3802" spans="1:7">
      <c r="A3802" t="s">
        <v>355</v>
      </c>
      <c r="B3802">
        <v>100</v>
      </c>
      <c r="C3802" t="s">
        <v>39</v>
      </c>
      <c r="D3802">
        <v>4.375</v>
      </c>
      <c r="E3802">
        <v>3.5</v>
      </c>
      <c r="F3802" s="56">
        <v>42125</v>
      </c>
      <c r="G3802" s="57" t="s">
        <v>334</v>
      </c>
    </row>
    <row r="3803" spans="1:7">
      <c r="A3803" t="s">
        <v>355</v>
      </c>
      <c r="B3803">
        <v>100</v>
      </c>
      <c r="C3803" t="s">
        <v>39</v>
      </c>
      <c r="D3803">
        <v>4.5</v>
      </c>
      <c r="E3803">
        <v>3.5</v>
      </c>
      <c r="F3803" s="56">
        <v>42125</v>
      </c>
      <c r="G3803" s="57" t="s">
        <v>334</v>
      </c>
    </row>
    <row r="3804" spans="1:7">
      <c r="A3804" t="s">
        <v>355</v>
      </c>
      <c r="B3804">
        <v>100</v>
      </c>
      <c r="C3804" t="s">
        <v>39</v>
      </c>
      <c r="D3804">
        <v>4.625</v>
      </c>
      <c r="E3804">
        <v>3.5</v>
      </c>
      <c r="F3804" s="56">
        <v>42125</v>
      </c>
      <c r="G3804" s="57" t="s">
        <v>334</v>
      </c>
    </row>
    <row r="3805" spans="1:7">
      <c r="A3805" t="s">
        <v>355</v>
      </c>
      <c r="B3805">
        <v>100</v>
      </c>
      <c r="C3805" t="s">
        <v>39</v>
      </c>
      <c r="D3805">
        <v>4.75</v>
      </c>
      <c r="E3805">
        <v>4</v>
      </c>
      <c r="F3805" s="56">
        <v>42125</v>
      </c>
      <c r="G3805" s="57">
        <v>-1.7274788099465894</v>
      </c>
    </row>
    <row r="3806" spans="1:7">
      <c r="A3806" t="s">
        <v>355</v>
      </c>
      <c r="B3806">
        <v>100</v>
      </c>
      <c r="C3806" t="s">
        <v>39</v>
      </c>
      <c r="D3806">
        <v>4.875</v>
      </c>
      <c r="E3806">
        <v>4</v>
      </c>
      <c r="F3806" s="56">
        <v>42125</v>
      </c>
      <c r="G3806" s="57" t="s">
        <v>334</v>
      </c>
    </row>
    <row r="3807" spans="1:7">
      <c r="A3807" t="s">
        <v>355</v>
      </c>
      <c r="B3807">
        <v>100</v>
      </c>
      <c r="C3807" t="s">
        <v>39</v>
      </c>
      <c r="D3807">
        <v>5</v>
      </c>
      <c r="E3807">
        <v>4</v>
      </c>
      <c r="F3807" s="56">
        <v>42125</v>
      </c>
      <c r="G3807" s="57" t="s">
        <v>334</v>
      </c>
    </row>
    <row r="3808" spans="1:7">
      <c r="A3808" t="s">
        <v>355</v>
      </c>
      <c r="B3808">
        <v>100</v>
      </c>
      <c r="C3808" t="s">
        <v>39</v>
      </c>
      <c r="D3808">
        <v>5.125</v>
      </c>
      <c r="E3808">
        <v>4</v>
      </c>
      <c r="F3808" s="56">
        <v>42125</v>
      </c>
      <c r="G3808" s="57" t="s">
        <v>334</v>
      </c>
    </row>
    <row r="3809" spans="1:7">
      <c r="A3809" t="s">
        <v>355</v>
      </c>
      <c r="B3809">
        <v>100</v>
      </c>
      <c r="C3809" t="s">
        <v>39</v>
      </c>
      <c r="D3809">
        <v>5.25</v>
      </c>
      <c r="E3809">
        <v>4.5</v>
      </c>
      <c r="F3809" s="56">
        <v>42125</v>
      </c>
      <c r="G3809" s="57">
        <v>-7.0148617687520129</v>
      </c>
    </row>
    <row r="3810" spans="1:7">
      <c r="A3810" t="s">
        <v>357</v>
      </c>
      <c r="B3810">
        <v>155</v>
      </c>
      <c r="C3810" t="s">
        <v>39</v>
      </c>
      <c r="D3810">
        <v>3.25</v>
      </c>
      <c r="E3810">
        <v>3</v>
      </c>
      <c r="F3810" s="56">
        <v>42095</v>
      </c>
      <c r="G3810" s="57">
        <v>-1.9810324424692567</v>
      </c>
    </row>
    <row r="3811" spans="1:7">
      <c r="A3811" t="s">
        <v>357</v>
      </c>
      <c r="B3811">
        <v>155</v>
      </c>
      <c r="C3811" t="s">
        <v>39</v>
      </c>
      <c r="D3811">
        <v>3.375</v>
      </c>
      <c r="E3811">
        <v>3</v>
      </c>
      <c r="F3811" s="56">
        <v>42095</v>
      </c>
      <c r="G3811" s="57">
        <v>-1.4295622424692596</v>
      </c>
    </row>
    <row r="3812" spans="1:7">
      <c r="A3812" t="s">
        <v>357</v>
      </c>
      <c r="B3812">
        <v>155</v>
      </c>
      <c r="C3812" t="s">
        <v>39</v>
      </c>
      <c r="D3812">
        <v>3.5</v>
      </c>
      <c r="E3812">
        <v>3</v>
      </c>
      <c r="F3812" s="56">
        <v>42095</v>
      </c>
      <c r="G3812" s="57">
        <v>-0.88782244246925757</v>
      </c>
    </row>
    <row r="3813" spans="1:7">
      <c r="A3813" t="s">
        <v>357</v>
      </c>
      <c r="B3813">
        <v>155</v>
      </c>
      <c r="C3813" t="s">
        <v>39</v>
      </c>
      <c r="D3813">
        <v>3.625</v>
      </c>
      <c r="E3813">
        <v>3</v>
      </c>
      <c r="F3813" s="56">
        <v>42095</v>
      </c>
      <c r="G3813" s="57">
        <v>-0.35561444246926044</v>
      </c>
    </row>
    <row r="3814" spans="1:7">
      <c r="A3814" t="s">
        <v>357</v>
      </c>
      <c r="B3814">
        <v>155</v>
      </c>
      <c r="C3814" t="s">
        <v>39</v>
      </c>
      <c r="D3814">
        <v>3.75</v>
      </c>
      <c r="E3814">
        <v>3.5</v>
      </c>
      <c r="F3814" s="56">
        <v>42095</v>
      </c>
      <c r="G3814" s="57">
        <v>-1.9995309313581515</v>
      </c>
    </row>
    <row r="3815" spans="1:7">
      <c r="A3815" t="s">
        <v>357</v>
      </c>
      <c r="B3815">
        <v>155</v>
      </c>
      <c r="C3815" t="s">
        <v>39</v>
      </c>
      <c r="D3815">
        <v>3.875</v>
      </c>
      <c r="E3815">
        <v>3.5</v>
      </c>
      <c r="F3815" s="56">
        <v>42095</v>
      </c>
      <c r="G3815" s="57">
        <v>-1.4669264813581577</v>
      </c>
    </row>
    <row r="3816" spans="1:7">
      <c r="A3816" t="s">
        <v>357</v>
      </c>
      <c r="B3816">
        <v>155</v>
      </c>
      <c r="C3816" t="s">
        <v>39</v>
      </c>
      <c r="D3816">
        <v>4</v>
      </c>
      <c r="E3816">
        <v>3.5</v>
      </c>
      <c r="F3816" s="56">
        <v>42095</v>
      </c>
      <c r="G3816" s="57">
        <v>-0.94354293135815226</v>
      </c>
    </row>
    <row r="3817" spans="1:7">
      <c r="A3817" t="s">
        <v>357</v>
      </c>
      <c r="B3817">
        <v>155</v>
      </c>
      <c r="C3817" t="s">
        <v>39</v>
      </c>
      <c r="D3817">
        <v>4.125</v>
      </c>
      <c r="E3817">
        <v>3.5</v>
      </c>
      <c r="F3817" s="56">
        <v>42095</v>
      </c>
      <c r="G3817" s="57">
        <v>-0.47919119327909243</v>
      </c>
    </row>
    <row r="3818" spans="1:7">
      <c r="A3818" t="s">
        <v>357</v>
      </c>
      <c r="B3818">
        <v>155</v>
      </c>
      <c r="C3818" t="s">
        <v>39</v>
      </c>
      <c r="D3818">
        <v>4.25</v>
      </c>
      <c r="E3818">
        <v>4</v>
      </c>
      <c r="F3818" s="56">
        <v>42095</v>
      </c>
      <c r="G3818" s="57">
        <v>-2.0167379093515052</v>
      </c>
    </row>
    <row r="3819" spans="1:7">
      <c r="A3819" t="s">
        <v>357</v>
      </c>
      <c r="B3819">
        <v>155</v>
      </c>
      <c r="C3819" t="s">
        <v>39</v>
      </c>
      <c r="D3819">
        <v>4.375</v>
      </c>
      <c r="E3819">
        <v>4</v>
      </c>
      <c r="F3819" s="56">
        <v>42095</v>
      </c>
      <c r="G3819" s="57">
        <v>-1.5338747323793172</v>
      </c>
    </row>
    <row r="3820" spans="1:7">
      <c r="A3820" t="s">
        <v>357</v>
      </c>
      <c r="B3820">
        <v>155</v>
      </c>
      <c r="C3820" t="s">
        <v>39</v>
      </c>
      <c r="D3820">
        <v>4.5</v>
      </c>
      <c r="E3820">
        <v>4</v>
      </c>
      <c r="F3820" s="56">
        <v>42095</v>
      </c>
      <c r="G3820" s="57">
        <v>-1.1539486088937423</v>
      </c>
    </row>
    <row r="3821" spans="1:7">
      <c r="A3821" t="s">
        <v>357</v>
      </c>
      <c r="B3821">
        <v>155</v>
      </c>
      <c r="C3821" t="s">
        <v>39</v>
      </c>
      <c r="D3821">
        <v>4.625</v>
      </c>
      <c r="E3821">
        <v>4</v>
      </c>
      <c r="F3821" s="56">
        <v>42095</v>
      </c>
      <c r="G3821" s="57">
        <v>-0.93463060369660411</v>
      </c>
    </row>
    <row r="3822" spans="1:7">
      <c r="A3822" t="s">
        <v>357</v>
      </c>
      <c r="B3822">
        <v>155</v>
      </c>
      <c r="C3822" t="s">
        <v>39</v>
      </c>
      <c r="D3822">
        <v>4.75</v>
      </c>
      <c r="E3822">
        <v>4.5</v>
      </c>
      <c r="F3822" s="56">
        <v>42095</v>
      </c>
      <c r="G3822" s="57">
        <v>-2.2670097781605847</v>
      </c>
    </row>
    <row r="3823" spans="1:7">
      <c r="A3823" t="s">
        <v>357</v>
      </c>
      <c r="B3823">
        <v>155</v>
      </c>
      <c r="C3823" t="s">
        <v>39</v>
      </c>
      <c r="D3823">
        <v>4.875</v>
      </c>
      <c r="E3823">
        <v>4.5</v>
      </c>
      <c r="F3823" s="56">
        <v>42095</v>
      </c>
      <c r="G3823" s="57">
        <v>-2.155159729014315</v>
      </c>
    </row>
    <row r="3824" spans="1:7">
      <c r="A3824" t="s">
        <v>357</v>
      </c>
      <c r="B3824">
        <v>155</v>
      </c>
      <c r="C3824" t="s">
        <v>39</v>
      </c>
      <c r="D3824">
        <v>5</v>
      </c>
      <c r="E3824">
        <v>4.5</v>
      </c>
      <c r="F3824" s="56">
        <v>42095</v>
      </c>
      <c r="G3824" s="57">
        <v>-2.2933082373379818</v>
      </c>
    </row>
    <row r="3825" spans="1:7">
      <c r="A3825" t="s">
        <v>357</v>
      </c>
      <c r="B3825">
        <v>155</v>
      </c>
      <c r="C3825" t="s">
        <v>39</v>
      </c>
      <c r="D3825">
        <v>5.125</v>
      </c>
      <c r="E3825">
        <v>4.5</v>
      </c>
      <c r="F3825" s="56">
        <v>42095</v>
      </c>
      <c r="G3825" s="57">
        <v>-2.747959239663416</v>
      </c>
    </row>
    <row r="3826" spans="1:7">
      <c r="A3826" t="s">
        <v>357</v>
      </c>
      <c r="B3826">
        <v>155</v>
      </c>
      <c r="C3826" t="s">
        <v>39</v>
      </c>
      <c r="D3826">
        <v>5.25</v>
      </c>
      <c r="E3826">
        <v>5</v>
      </c>
      <c r="F3826" s="56">
        <v>42095</v>
      </c>
      <c r="G3826" s="57">
        <v>-2.7168492352997617</v>
      </c>
    </row>
    <row r="3827" spans="1:7">
      <c r="A3827" t="s">
        <v>357</v>
      </c>
      <c r="B3827">
        <v>155</v>
      </c>
      <c r="C3827" t="s">
        <v>39</v>
      </c>
      <c r="D3827">
        <v>3.25</v>
      </c>
      <c r="E3827">
        <v>2.5</v>
      </c>
      <c r="F3827" s="56">
        <v>42095</v>
      </c>
      <c r="G3827" s="57">
        <v>-1.4921435535803766</v>
      </c>
    </row>
    <row r="3828" spans="1:7">
      <c r="A3828" t="s">
        <v>357</v>
      </c>
      <c r="B3828">
        <v>155</v>
      </c>
      <c r="C3828" t="s">
        <v>39</v>
      </c>
      <c r="D3828">
        <v>3.375</v>
      </c>
      <c r="E3828">
        <v>2.5</v>
      </c>
      <c r="F3828" s="56">
        <v>42095</v>
      </c>
      <c r="G3828" s="57" t="s">
        <v>334</v>
      </c>
    </row>
    <row r="3829" spans="1:7">
      <c r="A3829" t="s">
        <v>357</v>
      </c>
      <c r="B3829">
        <v>155</v>
      </c>
      <c r="C3829" t="s">
        <v>39</v>
      </c>
      <c r="D3829">
        <v>3.5</v>
      </c>
      <c r="E3829">
        <v>2.5</v>
      </c>
      <c r="F3829" s="56">
        <v>42095</v>
      </c>
      <c r="G3829" s="57" t="s">
        <v>334</v>
      </c>
    </row>
    <row r="3830" spans="1:7">
      <c r="A3830" t="s">
        <v>357</v>
      </c>
      <c r="B3830">
        <v>155</v>
      </c>
      <c r="C3830" t="s">
        <v>39</v>
      </c>
      <c r="D3830">
        <v>3.625</v>
      </c>
      <c r="E3830">
        <v>2.5</v>
      </c>
      <c r="F3830" s="56">
        <v>42095</v>
      </c>
      <c r="G3830" s="57" t="s">
        <v>334</v>
      </c>
    </row>
    <row r="3831" spans="1:7">
      <c r="A3831" t="s">
        <v>357</v>
      </c>
      <c r="B3831">
        <v>155</v>
      </c>
      <c r="C3831" t="s">
        <v>39</v>
      </c>
      <c r="D3831">
        <v>3.75</v>
      </c>
      <c r="E3831">
        <v>3</v>
      </c>
      <c r="F3831" s="56">
        <v>42095</v>
      </c>
      <c r="G3831" s="57">
        <v>-1.5106420424692573</v>
      </c>
    </row>
    <row r="3832" spans="1:7">
      <c r="A3832" t="s">
        <v>357</v>
      </c>
      <c r="B3832">
        <v>155</v>
      </c>
      <c r="C3832" t="s">
        <v>39</v>
      </c>
      <c r="D3832">
        <v>3.875</v>
      </c>
      <c r="E3832">
        <v>3</v>
      </c>
      <c r="F3832" s="56">
        <v>42095</v>
      </c>
      <c r="G3832" s="57" t="s">
        <v>334</v>
      </c>
    </row>
    <row r="3833" spans="1:7">
      <c r="A3833" t="s">
        <v>357</v>
      </c>
      <c r="B3833">
        <v>155</v>
      </c>
      <c r="C3833" t="s">
        <v>39</v>
      </c>
      <c r="D3833">
        <v>4</v>
      </c>
      <c r="E3833">
        <v>3</v>
      </c>
      <c r="F3833" s="56">
        <v>42095</v>
      </c>
      <c r="G3833" s="57" t="s">
        <v>334</v>
      </c>
    </row>
    <row r="3834" spans="1:7">
      <c r="A3834" t="s">
        <v>357</v>
      </c>
      <c r="B3834">
        <v>155</v>
      </c>
      <c r="C3834" t="s">
        <v>39</v>
      </c>
      <c r="D3834">
        <v>4.125</v>
      </c>
      <c r="E3834">
        <v>3</v>
      </c>
      <c r="F3834" s="56">
        <v>42095</v>
      </c>
      <c r="G3834" s="57" t="s">
        <v>334</v>
      </c>
    </row>
    <row r="3835" spans="1:7">
      <c r="A3835" t="s">
        <v>357</v>
      </c>
      <c r="B3835">
        <v>155</v>
      </c>
      <c r="C3835" t="s">
        <v>39</v>
      </c>
      <c r="D3835">
        <v>4.25</v>
      </c>
      <c r="E3835">
        <v>3.5</v>
      </c>
      <c r="F3835" s="56">
        <v>42095</v>
      </c>
      <c r="G3835" s="57">
        <v>-1.527849020462611</v>
      </c>
    </row>
    <row r="3836" spans="1:7">
      <c r="A3836" t="s">
        <v>357</v>
      </c>
      <c r="B3836">
        <v>155</v>
      </c>
      <c r="C3836" t="s">
        <v>39</v>
      </c>
      <c r="D3836">
        <v>4.375</v>
      </c>
      <c r="E3836">
        <v>3.5</v>
      </c>
      <c r="F3836" s="56">
        <v>42095</v>
      </c>
      <c r="G3836" s="57" t="s">
        <v>334</v>
      </c>
    </row>
    <row r="3837" spans="1:7">
      <c r="A3837" t="s">
        <v>357</v>
      </c>
      <c r="B3837">
        <v>155</v>
      </c>
      <c r="C3837" t="s">
        <v>39</v>
      </c>
      <c r="D3837">
        <v>4.5</v>
      </c>
      <c r="E3837">
        <v>3.5</v>
      </c>
      <c r="F3837" s="56">
        <v>42095</v>
      </c>
      <c r="G3837" s="57" t="s">
        <v>334</v>
      </c>
    </row>
    <row r="3838" spans="1:7">
      <c r="A3838" t="s">
        <v>357</v>
      </c>
      <c r="B3838">
        <v>155</v>
      </c>
      <c r="C3838" t="s">
        <v>39</v>
      </c>
      <c r="D3838">
        <v>4.625</v>
      </c>
      <c r="E3838">
        <v>3.5</v>
      </c>
      <c r="F3838" s="56">
        <v>42095</v>
      </c>
      <c r="G3838" s="57" t="s">
        <v>334</v>
      </c>
    </row>
    <row r="3839" spans="1:7">
      <c r="A3839" t="s">
        <v>357</v>
      </c>
      <c r="B3839">
        <v>155</v>
      </c>
      <c r="C3839" t="s">
        <v>39</v>
      </c>
      <c r="D3839">
        <v>4.75</v>
      </c>
      <c r="E3839">
        <v>4</v>
      </c>
      <c r="F3839" s="56">
        <v>42095</v>
      </c>
      <c r="G3839" s="57">
        <v>-1.7781208892717046</v>
      </c>
    </row>
    <row r="3840" spans="1:7">
      <c r="A3840" t="s">
        <v>357</v>
      </c>
      <c r="B3840">
        <v>155</v>
      </c>
      <c r="C3840" t="s">
        <v>39</v>
      </c>
      <c r="D3840">
        <v>4.875</v>
      </c>
      <c r="E3840">
        <v>4</v>
      </c>
      <c r="F3840" s="56">
        <v>42095</v>
      </c>
      <c r="G3840" s="57" t="s">
        <v>334</v>
      </c>
    </row>
    <row r="3841" spans="1:7">
      <c r="A3841" t="s">
        <v>357</v>
      </c>
      <c r="B3841">
        <v>155</v>
      </c>
      <c r="C3841" t="s">
        <v>39</v>
      </c>
      <c r="D3841">
        <v>5</v>
      </c>
      <c r="E3841">
        <v>4</v>
      </c>
      <c r="F3841" s="56">
        <v>42095</v>
      </c>
      <c r="G3841" s="57" t="s">
        <v>334</v>
      </c>
    </row>
    <row r="3842" spans="1:7">
      <c r="A3842" t="s">
        <v>357</v>
      </c>
      <c r="B3842">
        <v>155</v>
      </c>
      <c r="C3842" t="s">
        <v>39</v>
      </c>
      <c r="D3842">
        <v>5.125</v>
      </c>
      <c r="E3842">
        <v>4</v>
      </c>
      <c r="F3842" s="56">
        <v>42095</v>
      </c>
      <c r="G3842" s="57" t="s">
        <v>334</v>
      </c>
    </row>
    <row r="3843" spans="1:7">
      <c r="A3843" t="s">
        <v>357</v>
      </c>
      <c r="B3843">
        <v>155</v>
      </c>
      <c r="C3843" t="s">
        <v>39</v>
      </c>
      <c r="D3843">
        <v>5.25</v>
      </c>
      <c r="E3843">
        <v>4.5</v>
      </c>
      <c r="F3843" s="56">
        <v>42095</v>
      </c>
      <c r="G3843" s="57">
        <v>-2.2279603464108675</v>
      </c>
    </row>
    <row r="3844" spans="1:7">
      <c r="A3844" t="s">
        <v>357</v>
      </c>
      <c r="B3844">
        <v>155</v>
      </c>
      <c r="C3844" t="s">
        <v>39</v>
      </c>
      <c r="D3844">
        <v>3.25</v>
      </c>
      <c r="E3844">
        <v>3</v>
      </c>
      <c r="F3844" s="56">
        <v>42125</v>
      </c>
      <c r="G3844" s="57">
        <v>-1.9810324424692567</v>
      </c>
    </row>
    <row r="3845" spans="1:7">
      <c r="A3845" t="s">
        <v>357</v>
      </c>
      <c r="B3845">
        <v>155</v>
      </c>
      <c r="C3845" t="s">
        <v>39</v>
      </c>
      <c r="D3845">
        <v>3.375</v>
      </c>
      <c r="E3845">
        <v>3</v>
      </c>
      <c r="F3845" s="56">
        <v>42125</v>
      </c>
      <c r="G3845" s="57">
        <v>-1.4295622424692596</v>
      </c>
    </row>
    <row r="3846" spans="1:7">
      <c r="A3846" t="s">
        <v>357</v>
      </c>
      <c r="B3846">
        <v>155</v>
      </c>
      <c r="C3846" t="s">
        <v>39</v>
      </c>
      <c r="D3846">
        <v>3.5</v>
      </c>
      <c r="E3846">
        <v>3</v>
      </c>
      <c r="F3846" s="56">
        <v>42125</v>
      </c>
      <c r="G3846" s="57">
        <v>-0.88782244246925757</v>
      </c>
    </row>
    <row r="3847" spans="1:7">
      <c r="A3847" t="s">
        <v>357</v>
      </c>
      <c r="B3847">
        <v>155</v>
      </c>
      <c r="C3847" t="s">
        <v>39</v>
      </c>
      <c r="D3847">
        <v>3.625</v>
      </c>
      <c r="E3847">
        <v>3</v>
      </c>
      <c r="F3847" s="56">
        <v>42125</v>
      </c>
      <c r="G3847" s="57">
        <v>-0.35561444246926044</v>
      </c>
    </row>
    <row r="3848" spans="1:7">
      <c r="A3848" t="s">
        <v>357</v>
      </c>
      <c r="B3848">
        <v>155</v>
      </c>
      <c r="C3848" t="s">
        <v>39</v>
      </c>
      <c r="D3848">
        <v>3.75</v>
      </c>
      <c r="E3848">
        <v>3.5</v>
      </c>
      <c r="F3848" s="56">
        <v>42125</v>
      </c>
      <c r="G3848" s="57">
        <v>-1.9995309313581373</v>
      </c>
    </row>
    <row r="3849" spans="1:7">
      <c r="A3849" t="s">
        <v>357</v>
      </c>
      <c r="B3849">
        <v>155</v>
      </c>
      <c r="C3849" t="s">
        <v>39</v>
      </c>
      <c r="D3849">
        <v>3.875</v>
      </c>
      <c r="E3849">
        <v>3.5</v>
      </c>
      <c r="F3849" s="56">
        <v>42125</v>
      </c>
      <c r="G3849" s="57">
        <v>-1.4669264813581435</v>
      </c>
    </row>
    <row r="3850" spans="1:7">
      <c r="A3850" t="s">
        <v>357</v>
      </c>
      <c r="B3850">
        <v>155</v>
      </c>
      <c r="C3850" t="s">
        <v>39</v>
      </c>
      <c r="D3850">
        <v>4</v>
      </c>
      <c r="E3850">
        <v>3.5</v>
      </c>
      <c r="F3850" s="56">
        <v>42125</v>
      </c>
      <c r="G3850" s="57">
        <v>-0.94354293135813805</v>
      </c>
    </row>
    <row r="3851" spans="1:7">
      <c r="A3851" t="s">
        <v>357</v>
      </c>
      <c r="B3851">
        <v>155</v>
      </c>
      <c r="C3851" t="s">
        <v>39</v>
      </c>
      <c r="D3851">
        <v>4.125</v>
      </c>
      <c r="E3851">
        <v>3.5</v>
      </c>
      <c r="F3851" s="56">
        <v>42125</v>
      </c>
      <c r="G3851" s="57">
        <v>-0.47919119327907822</v>
      </c>
    </row>
    <row r="3852" spans="1:7">
      <c r="A3852" t="s">
        <v>357</v>
      </c>
      <c r="B3852">
        <v>155</v>
      </c>
      <c r="C3852" t="s">
        <v>39</v>
      </c>
      <c r="D3852">
        <v>4.25</v>
      </c>
      <c r="E3852">
        <v>4</v>
      </c>
      <c r="F3852" s="56">
        <v>42125</v>
      </c>
      <c r="G3852" s="57">
        <v>-2.016737909351491</v>
      </c>
    </row>
    <row r="3853" spans="1:7">
      <c r="A3853" t="s">
        <v>357</v>
      </c>
      <c r="B3853">
        <v>155</v>
      </c>
      <c r="C3853" t="s">
        <v>39</v>
      </c>
      <c r="D3853">
        <v>4.375</v>
      </c>
      <c r="E3853">
        <v>4</v>
      </c>
      <c r="F3853" s="56">
        <v>42125</v>
      </c>
      <c r="G3853" s="57">
        <v>-1.5338747323793029</v>
      </c>
    </row>
    <row r="3854" spans="1:7">
      <c r="A3854" t="s">
        <v>357</v>
      </c>
      <c r="B3854">
        <v>155</v>
      </c>
      <c r="C3854" t="s">
        <v>39</v>
      </c>
      <c r="D3854">
        <v>4.5</v>
      </c>
      <c r="E3854">
        <v>4</v>
      </c>
      <c r="F3854" s="56">
        <v>42125</v>
      </c>
      <c r="G3854" s="57">
        <v>-1.1539486088937281</v>
      </c>
    </row>
    <row r="3855" spans="1:7">
      <c r="A3855" t="s">
        <v>357</v>
      </c>
      <c r="B3855">
        <v>155</v>
      </c>
      <c r="C3855" t="s">
        <v>39</v>
      </c>
      <c r="D3855">
        <v>4.625</v>
      </c>
      <c r="E3855">
        <v>4</v>
      </c>
      <c r="F3855" s="56">
        <v>42125</v>
      </c>
      <c r="G3855" s="57">
        <v>-0.9346306036965899</v>
      </c>
    </row>
    <row r="3856" spans="1:7">
      <c r="A3856" t="s">
        <v>357</v>
      </c>
      <c r="B3856">
        <v>155</v>
      </c>
      <c r="C3856" t="s">
        <v>39</v>
      </c>
      <c r="D3856">
        <v>4.75</v>
      </c>
      <c r="E3856">
        <v>4.5</v>
      </c>
      <c r="F3856" s="56">
        <v>42125</v>
      </c>
      <c r="G3856" s="57">
        <v>-2.2670097781605847</v>
      </c>
    </row>
    <row r="3857" spans="1:7">
      <c r="A3857" t="s">
        <v>357</v>
      </c>
      <c r="B3857">
        <v>155</v>
      </c>
      <c r="C3857" t="s">
        <v>39</v>
      </c>
      <c r="D3857">
        <v>4.875</v>
      </c>
      <c r="E3857">
        <v>4.5</v>
      </c>
      <c r="F3857" s="56">
        <v>42125</v>
      </c>
      <c r="G3857" s="57">
        <v>-2.155159729014315</v>
      </c>
    </row>
    <row r="3858" spans="1:7">
      <c r="A3858" t="s">
        <v>357</v>
      </c>
      <c r="B3858">
        <v>155</v>
      </c>
      <c r="C3858" t="s">
        <v>39</v>
      </c>
      <c r="D3858">
        <v>5</v>
      </c>
      <c r="E3858">
        <v>4.5</v>
      </c>
      <c r="F3858" s="56">
        <v>42125</v>
      </c>
      <c r="G3858" s="57">
        <v>-2.2933082373379818</v>
      </c>
    </row>
    <row r="3859" spans="1:7">
      <c r="A3859" t="s">
        <v>357</v>
      </c>
      <c r="B3859">
        <v>155</v>
      </c>
      <c r="C3859" t="s">
        <v>39</v>
      </c>
      <c r="D3859">
        <v>5.125</v>
      </c>
      <c r="E3859">
        <v>4.5</v>
      </c>
      <c r="F3859" s="56">
        <v>42125</v>
      </c>
      <c r="G3859" s="57">
        <v>-2.747959239663416</v>
      </c>
    </row>
    <row r="3860" spans="1:7">
      <c r="A3860" t="s">
        <v>357</v>
      </c>
      <c r="B3860">
        <v>155</v>
      </c>
      <c r="C3860" t="s">
        <v>39</v>
      </c>
      <c r="D3860">
        <v>5.25</v>
      </c>
      <c r="E3860">
        <v>5</v>
      </c>
      <c r="F3860" s="56">
        <v>42125</v>
      </c>
      <c r="G3860" s="57">
        <v>-2.7168492352997617</v>
      </c>
    </row>
    <row r="3861" spans="1:7">
      <c r="A3861" t="s">
        <v>357</v>
      </c>
      <c r="B3861">
        <v>155</v>
      </c>
      <c r="C3861" t="s">
        <v>39</v>
      </c>
      <c r="D3861">
        <v>3.25</v>
      </c>
      <c r="E3861">
        <v>2.5</v>
      </c>
      <c r="F3861" s="56">
        <v>42125</v>
      </c>
      <c r="G3861" s="57">
        <v>-1.4921435535803766</v>
      </c>
    </row>
    <row r="3862" spans="1:7">
      <c r="A3862" t="s">
        <v>357</v>
      </c>
      <c r="B3862">
        <v>155</v>
      </c>
      <c r="C3862" t="s">
        <v>39</v>
      </c>
      <c r="D3862">
        <v>3.375</v>
      </c>
      <c r="E3862">
        <v>2.5</v>
      </c>
      <c r="F3862" s="56">
        <v>42125</v>
      </c>
      <c r="G3862" s="57" t="s">
        <v>334</v>
      </c>
    </row>
    <row r="3863" spans="1:7">
      <c r="A3863" t="s">
        <v>357</v>
      </c>
      <c r="B3863">
        <v>155</v>
      </c>
      <c r="C3863" t="s">
        <v>39</v>
      </c>
      <c r="D3863">
        <v>3.5</v>
      </c>
      <c r="E3863">
        <v>2.5</v>
      </c>
      <c r="F3863" s="56">
        <v>42125</v>
      </c>
      <c r="G3863" s="57" t="s">
        <v>334</v>
      </c>
    </row>
    <row r="3864" spans="1:7">
      <c r="A3864" t="s">
        <v>357</v>
      </c>
      <c r="B3864">
        <v>155</v>
      </c>
      <c r="C3864" t="s">
        <v>39</v>
      </c>
      <c r="D3864">
        <v>3.625</v>
      </c>
      <c r="E3864">
        <v>2.5</v>
      </c>
      <c r="F3864" s="56">
        <v>42125</v>
      </c>
      <c r="G3864" s="57" t="s">
        <v>334</v>
      </c>
    </row>
    <row r="3865" spans="1:7">
      <c r="A3865" t="s">
        <v>357</v>
      </c>
      <c r="B3865">
        <v>155</v>
      </c>
      <c r="C3865" t="s">
        <v>39</v>
      </c>
      <c r="D3865">
        <v>3.75</v>
      </c>
      <c r="E3865">
        <v>3</v>
      </c>
      <c r="F3865" s="56">
        <v>42125</v>
      </c>
      <c r="G3865" s="57">
        <v>-1.5106420424692573</v>
      </c>
    </row>
    <row r="3866" spans="1:7">
      <c r="A3866" t="s">
        <v>357</v>
      </c>
      <c r="B3866">
        <v>155</v>
      </c>
      <c r="C3866" t="s">
        <v>39</v>
      </c>
      <c r="D3866">
        <v>3.875</v>
      </c>
      <c r="E3866">
        <v>3</v>
      </c>
      <c r="F3866" s="56">
        <v>42125</v>
      </c>
      <c r="G3866" s="57" t="s">
        <v>334</v>
      </c>
    </row>
    <row r="3867" spans="1:7">
      <c r="A3867" t="s">
        <v>357</v>
      </c>
      <c r="B3867">
        <v>155</v>
      </c>
      <c r="C3867" t="s">
        <v>39</v>
      </c>
      <c r="D3867">
        <v>4</v>
      </c>
      <c r="E3867">
        <v>3</v>
      </c>
      <c r="F3867" s="56">
        <v>42125</v>
      </c>
      <c r="G3867" s="57" t="s">
        <v>334</v>
      </c>
    </row>
    <row r="3868" spans="1:7">
      <c r="A3868" t="s">
        <v>357</v>
      </c>
      <c r="B3868">
        <v>155</v>
      </c>
      <c r="C3868" t="s">
        <v>39</v>
      </c>
      <c r="D3868">
        <v>4.125</v>
      </c>
      <c r="E3868">
        <v>3</v>
      </c>
      <c r="F3868" s="56">
        <v>42125</v>
      </c>
      <c r="G3868" s="57" t="s">
        <v>334</v>
      </c>
    </row>
    <row r="3869" spans="1:7">
      <c r="A3869" t="s">
        <v>357</v>
      </c>
      <c r="B3869">
        <v>155</v>
      </c>
      <c r="C3869" t="s">
        <v>39</v>
      </c>
      <c r="D3869">
        <v>4.25</v>
      </c>
      <c r="E3869">
        <v>3.5</v>
      </c>
      <c r="F3869" s="56">
        <v>42125</v>
      </c>
      <c r="G3869" s="57">
        <v>-1.5278490204625967</v>
      </c>
    </row>
    <row r="3870" spans="1:7">
      <c r="A3870" t="s">
        <v>357</v>
      </c>
      <c r="B3870">
        <v>155</v>
      </c>
      <c r="C3870" t="s">
        <v>39</v>
      </c>
      <c r="D3870">
        <v>4.375</v>
      </c>
      <c r="E3870">
        <v>3.5</v>
      </c>
      <c r="F3870" s="56">
        <v>42125</v>
      </c>
      <c r="G3870" s="57" t="s">
        <v>334</v>
      </c>
    </row>
    <row r="3871" spans="1:7">
      <c r="A3871" t="s">
        <v>357</v>
      </c>
      <c r="B3871">
        <v>155</v>
      </c>
      <c r="C3871" t="s">
        <v>39</v>
      </c>
      <c r="D3871">
        <v>4.5</v>
      </c>
      <c r="E3871">
        <v>3.5</v>
      </c>
      <c r="F3871" s="56">
        <v>42125</v>
      </c>
      <c r="G3871" s="57" t="s">
        <v>334</v>
      </c>
    </row>
    <row r="3872" spans="1:7">
      <c r="A3872" t="s">
        <v>357</v>
      </c>
      <c r="B3872">
        <v>155</v>
      </c>
      <c r="C3872" t="s">
        <v>39</v>
      </c>
      <c r="D3872">
        <v>4.625</v>
      </c>
      <c r="E3872">
        <v>3.5</v>
      </c>
      <c r="F3872" s="56">
        <v>42125</v>
      </c>
      <c r="G3872" s="57" t="s">
        <v>334</v>
      </c>
    </row>
    <row r="3873" spans="1:7">
      <c r="A3873" t="s">
        <v>357</v>
      </c>
      <c r="B3873">
        <v>155</v>
      </c>
      <c r="C3873" t="s">
        <v>39</v>
      </c>
      <c r="D3873">
        <v>4.75</v>
      </c>
      <c r="E3873">
        <v>4</v>
      </c>
      <c r="F3873" s="56">
        <v>42125</v>
      </c>
      <c r="G3873" s="57">
        <v>-1.7781208892716904</v>
      </c>
    </row>
    <row r="3874" spans="1:7">
      <c r="A3874" t="s">
        <v>357</v>
      </c>
      <c r="B3874">
        <v>155</v>
      </c>
      <c r="C3874" t="s">
        <v>39</v>
      </c>
      <c r="D3874">
        <v>4.875</v>
      </c>
      <c r="E3874">
        <v>4</v>
      </c>
      <c r="F3874" s="56">
        <v>42125</v>
      </c>
      <c r="G3874" s="57" t="s">
        <v>334</v>
      </c>
    </row>
    <row r="3875" spans="1:7">
      <c r="A3875" t="s">
        <v>357</v>
      </c>
      <c r="B3875">
        <v>155</v>
      </c>
      <c r="C3875" t="s">
        <v>39</v>
      </c>
      <c r="D3875">
        <v>5</v>
      </c>
      <c r="E3875">
        <v>4</v>
      </c>
      <c r="F3875" s="56">
        <v>42125</v>
      </c>
      <c r="G3875" s="57" t="s">
        <v>334</v>
      </c>
    </row>
    <row r="3876" spans="1:7">
      <c r="A3876" t="s">
        <v>357</v>
      </c>
      <c r="B3876">
        <v>155</v>
      </c>
      <c r="C3876" t="s">
        <v>39</v>
      </c>
      <c r="D3876">
        <v>5.125</v>
      </c>
      <c r="E3876">
        <v>4</v>
      </c>
      <c r="F3876" s="56">
        <v>42125</v>
      </c>
      <c r="G3876" s="57" t="s">
        <v>334</v>
      </c>
    </row>
    <row r="3877" spans="1:7">
      <c r="A3877" t="s">
        <v>357</v>
      </c>
      <c r="B3877">
        <v>155</v>
      </c>
      <c r="C3877" t="s">
        <v>39</v>
      </c>
      <c r="D3877">
        <v>5.25</v>
      </c>
      <c r="E3877">
        <v>4.5</v>
      </c>
      <c r="F3877" s="56">
        <v>42125</v>
      </c>
      <c r="G3877" s="57">
        <v>-2.2279603464108675</v>
      </c>
    </row>
    <row r="3878" spans="1:7">
      <c r="A3878" t="s">
        <v>358</v>
      </c>
      <c r="B3878">
        <v>155</v>
      </c>
      <c r="C3878" t="s">
        <v>40</v>
      </c>
      <c r="D3878">
        <v>3.25</v>
      </c>
      <c r="E3878">
        <v>3</v>
      </c>
      <c r="F3878" s="56">
        <v>42095</v>
      </c>
      <c r="G3878" s="57">
        <v>-1.9810324424692567</v>
      </c>
    </row>
    <row r="3879" spans="1:7">
      <c r="A3879" t="s">
        <v>358</v>
      </c>
      <c r="B3879">
        <v>155</v>
      </c>
      <c r="C3879" t="s">
        <v>40</v>
      </c>
      <c r="D3879">
        <v>3.375</v>
      </c>
      <c r="E3879">
        <v>3</v>
      </c>
      <c r="F3879" s="56">
        <v>42095</v>
      </c>
      <c r="G3879" s="57">
        <v>-1.4295622424692596</v>
      </c>
    </row>
    <row r="3880" spans="1:7">
      <c r="A3880" t="s">
        <v>358</v>
      </c>
      <c r="B3880">
        <v>155</v>
      </c>
      <c r="C3880" t="s">
        <v>40</v>
      </c>
      <c r="D3880">
        <v>3.5</v>
      </c>
      <c r="E3880">
        <v>3</v>
      </c>
      <c r="F3880" s="56">
        <v>42095</v>
      </c>
      <c r="G3880" s="57">
        <v>-0.88782244246925757</v>
      </c>
    </row>
    <row r="3881" spans="1:7">
      <c r="A3881" t="s">
        <v>358</v>
      </c>
      <c r="B3881">
        <v>155</v>
      </c>
      <c r="C3881" t="s">
        <v>40</v>
      </c>
      <c r="D3881">
        <v>3.625</v>
      </c>
      <c r="E3881">
        <v>3</v>
      </c>
      <c r="F3881" s="56">
        <v>42095</v>
      </c>
      <c r="G3881" s="57">
        <v>-0.35561444246926044</v>
      </c>
    </row>
    <row r="3882" spans="1:7">
      <c r="A3882" t="s">
        <v>358</v>
      </c>
      <c r="B3882">
        <v>155</v>
      </c>
      <c r="C3882" t="s">
        <v>40</v>
      </c>
      <c r="D3882">
        <v>3.75</v>
      </c>
      <c r="E3882">
        <v>3.5</v>
      </c>
      <c r="F3882" s="56">
        <v>42095</v>
      </c>
      <c r="G3882" s="57">
        <v>-1.9995309313581515</v>
      </c>
    </row>
    <row r="3883" spans="1:7">
      <c r="A3883" t="s">
        <v>358</v>
      </c>
      <c r="B3883">
        <v>155</v>
      </c>
      <c r="C3883" t="s">
        <v>40</v>
      </c>
      <c r="D3883">
        <v>3.875</v>
      </c>
      <c r="E3883">
        <v>3.5</v>
      </c>
      <c r="F3883" s="56">
        <v>42095</v>
      </c>
      <c r="G3883" s="57">
        <v>-1.4669264813581577</v>
      </c>
    </row>
    <row r="3884" spans="1:7">
      <c r="A3884" t="s">
        <v>358</v>
      </c>
      <c r="B3884">
        <v>155</v>
      </c>
      <c r="C3884" t="s">
        <v>40</v>
      </c>
      <c r="D3884">
        <v>4</v>
      </c>
      <c r="E3884">
        <v>3.5</v>
      </c>
      <c r="F3884" s="56">
        <v>42095</v>
      </c>
      <c r="G3884" s="57">
        <v>-0.94354293135815226</v>
      </c>
    </row>
    <row r="3885" spans="1:7">
      <c r="A3885" t="s">
        <v>358</v>
      </c>
      <c r="B3885">
        <v>155</v>
      </c>
      <c r="C3885" t="s">
        <v>40</v>
      </c>
      <c r="D3885">
        <v>4.125</v>
      </c>
      <c r="E3885">
        <v>3.5</v>
      </c>
      <c r="F3885" s="56">
        <v>42095</v>
      </c>
      <c r="G3885" s="57">
        <v>-0.47919119327909243</v>
      </c>
    </row>
    <row r="3886" spans="1:7">
      <c r="A3886" t="s">
        <v>358</v>
      </c>
      <c r="B3886">
        <v>155</v>
      </c>
      <c r="C3886" t="s">
        <v>40</v>
      </c>
      <c r="D3886">
        <v>4.25</v>
      </c>
      <c r="E3886">
        <v>4</v>
      </c>
      <c r="F3886" s="56">
        <v>42095</v>
      </c>
      <c r="G3886" s="57">
        <v>-2.0167379093515052</v>
      </c>
    </row>
    <row r="3887" spans="1:7">
      <c r="A3887" t="s">
        <v>358</v>
      </c>
      <c r="B3887">
        <v>155</v>
      </c>
      <c r="C3887" t="s">
        <v>40</v>
      </c>
      <c r="D3887">
        <v>4.375</v>
      </c>
      <c r="E3887">
        <v>4</v>
      </c>
      <c r="F3887" s="56">
        <v>42095</v>
      </c>
      <c r="G3887" s="57">
        <v>-1.5338747323793172</v>
      </c>
    </row>
    <row r="3888" spans="1:7">
      <c r="A3888" t="s">
        <v>358</v>
      </c>
      <c r="B3888">
        <v>155</v>
      </c>
      <c r="C3888" t="s">
        <v>40</v>
      </c>
      <c r="D3888">
        <v>4.5</v>
      </c>
      <c r="E3888">
        <v>4</v>
      </c>
      <c r="F3888" s="56">
        <v>42095</v>
      </c>
      <c r="G3888" s="57">
        <v>-1.1539486088937423</v>
      </c>
    </row>
    <row r="3889" spans="1:7">
      <c r="A3889" t="s">
        <v>358</v>
      </c>
      <c r="B3889">
        <v>155</v>
      </c>
      <c r="C3889" t="s">
        <v>40</v>
      </c>
      <c r="D3889">
        <v>4.625</v>
      </c>
      <c r="E3889">
        <v>4</v>
      </c>
      <c r="F3889" s="56">
        <v>42095</v>
      </c>
      <c r="G3889" s="57">
        <v>-0.93463060369660411</v>
      </c>
    </row>
    <row r="3890" spans="1:7">
      <c r="A3890" t="s">
        <v>358</v>
      </c>
      <c r="B3890">
        <v>155</v>
      </c>
      <c r="C3890" t="s">
        <v>40</v>
      </c>
      <c r="D3890">
        <v>4.75</v>
      </c>
      <c r="E3890">
        <v>4.5</v>
      </c>
      <c r="F3890" s="56">
        <v>42095</v>
      </c>
      <c r="G3890" s="57">
        <v>-2.2670097781605847</v>
      </c>
    </row>
    <row r="3891" spans="1:7">
      <c r="A3891" t="s">
        <v>358</v>
      </c>
      <c r="B3891">
        <v>155</v>
      </c>
      <c r="C3891" t="s">
        <v>40</v>
      </c>
      <c r="D3891">
        <v>4.875</v>
      </c>
      <c r="E3891">
        <v>4.5</v>
      </c>
      <c r="F3891" s="56">
        <v>42095</v>
      </c>
      <c r="G3891" s="57">
        <v>-2.155159729014315</v>
      </c>
    </row>
    <row r="3892" spans="1:7">
      <c r="A3892" t="s">
        <v>358</v>
      </c>
      <c r="B3892">
        <v>155</v>
      </c>
      <c r="C3892" t="s">
        <v>40</v>
      </c>
      <c r="D3892">
        <v>5</v>
      </c>
      <c r="E3892">
        <v>4.5</v>
      </c>
      <c r="F3892" s="56">
        <v>42095</v>
      </c>
      <c r="G3892" s="57">
        <v>-2.2933082373379818</v>
      </c>
    </row>
    <row r="3893" spans="1:7">
      <c r="A3893" t="s">
        <v>358</v>
      </c>
      <c r="B3893">
        <v>155</v>
      </c>
      <c r="C3893" t="s">
        <v>40</v>
      </c>
      <c r="D3893">
        <v>5.125</v>
      </c>
      <c r="E3893">
        <v>4.5</v>
      </c>
      <c r="F3893" s="56">
        <v>42095</v>
      </c>
      <c r="G3893" s="57">
        <v>-2.747959239663416</v>
      </c>
    </row>
    <row r="3894" spans="1:7">
      <c r="A3894" t="s">
        <v>358</v>
      </c>
      <c r="B3894">
        <v>155</v>
      </c>
      <c r="C3894" t="s">
        <v>40</v>
      </c>
      <c r="D3894">
        <v>5.25</v>
      </c>
      <c r="E3894">
        <v>5</v>
      </c>
      <c r="F3894" s="56">
        <v>42095</v>
      </c>
      <c r="G3894" s="57">
        <v>-2.7168492352997617</v>
      </c>
    </row>
    <row r="3895" spans="1:7">
      <c r="A3895" t="s">
        <v>358</v>
      </c>
      <c r="B3895">
        <v>155</v>
      </c>
      <c r="C3895" t="s">
        <v>40</v>
      </c>
      <c r="D3895">
        <v>3.25</v>
      </c>
      <c r="E3895">
        <v>2.5</v>
      </c>
      <c r="F3895" s="56">
        <v>42095</v>
      </c>
      <c r="G3895" s="57">
        <v>-1.4921435535803766</v>
      </c>
    </row>
    <row r="3896" spans="1:7">
      <c r="A3896" t="s">
        <v>358</v>
      </c>
      <c r="B3896">
        <v>155</v>
      </c>
      <c r="C3896" t="s">
        <v>40</v>
      </c>
      <c r="D3896">
        <v>3.375</v>
      </c>
      <c r="E3896">
        <v>2.5</v>
      </c>
      <c r="F3896" s="56">
        <v>42095</v>
      </c>
      <c r="G3896" s="57" t="s">
        <v>334</v>
      </c>
    </row>
    <row r="3897" spans="1:7">
      <c r="A3897" t="s">
        <v>358</v>
      </c>
      <c r="B3897">
        <v>155</v>
      </c>
      <c r="C3897" t="s">
        <v>40</v>
      </c>
      <c r="D3897">
        <v>3.5</v>
      </c>
      <c r="E3897">
        <v>2.5</v>
      </c>
      <c r="F3897" s="56">
        <v>42095</v>
      </c>
      <c r="G3897" s="57" t="s">
        <v>334</v>
      </c>
    </row>
    <row r="3898" spans="1:7">
      <c r="A3898" t="s">
        <v>358</v>
      </c>
      <c r="B3898">
        <v>155</v>
      </c>
      <c r="C3898" t="s">
        <v>40</v>
      </c>
      <c r="D3898">
        <v>3.625</v>
      </c>
      <c r="E3898">
        <v>2.5</v>
      </c>
      <c r="F3898" s="56">
        <v>42095</v>
      </c>
      <c r="G3898" s="57" t="s">
        <v>334</v>
      </c>
    </row>
    <row r="3899" spans="1:7">
      <c r="A3899" t="s">
        <v>358</v>
      </c>
      <c r="B3899">
        <v>155</v>
      </c>
      <c r="C3899" t="s">
        <v>40</v>
      </c>
      <c r="D3899">
        <v>3.75</v>
      </c>
      <c r="E3899">
        <v>3</v>
      </c>
      <c r="F3899" s="56">
        <v>42095</v>
      </c>
      <c r="G3899" s="57">
        <v>-1.5106420424692573</v>
      </c>
    </row>
    <row r="3900" spans="1:7">
      <c r="A3900" t="s">
        <v>358</v>
      </c>
      <c r="B3900">
        <v>155</v>
      </c>
      <c r="C3900" t="s">
        <v>40</v>
      </c>
      <c r="D3900">
        <v>3.875</v>
      </c>
      <c r="E3900">
        <v>3</v>
      </c>
      <c r="F3900" s="56">
        <v>42095</v>
      </c>
      <c r="G3900" s="57" t="s">
        <v>334</v>
      </c>
    </row>
    <row r="3901" spans="1:7">
      <c r="A3901" t="s">
        <v>358</v>
      </c>
      <c r="B3901">
        <v>155</v>
      </c>
      <c r="C3901" t="s">
        <v>40</v>
      </c>
      <c r="D3901">
        <v>4</v>
      </c>
      <c r="E3901">
        <v>3</v>
      </c>
      <c r="F3901" s="56">
        <v>42095</v>
      </c>
      <c r="G3901" s="57" t="s">
        <v>334</v>
      </c>
    </row>
    <row r="3902" spans="1:7">
      <c r="A3902" t="s">
        <v>358</v>
      </c>
      <c r="B3902">
        <v>155</v>
      </c>
      <c r="C3902" t="s">
        <v>40</v>
      </c>
      <c r="D3902">
        <v>4.125</v>
      </c>
      <c r="E3902">
        <v>3</v>
      </c>
      <c r="F3902" s="56">
        <v>42095</v>
      </c>
      <c r="G3902" s="57" t="s">
        <v>334</v>
      </c>
    </row>
    <row r="3903" spans="1:7">
      <c r="A3903" t="s">
        <v>358</v>
      </c>
      <c r="B3903">
        <v>155</v>
      </c>
      <c r="C3903" t="s">
        <v>40</v>
      </c>
      <c r="D3903">
        <v>4.25</v>
      </c>
      <c r="E3903">
        <v>3.5</v>
      </c>
      <c r="F3903" s="56">
        <v>42095</v>
      </c>
      <c r="G3903" s="57">
        <v>-1.527849020462611</v>
      </c>
    </row>
    <row r="3904" spans="1:7">
      <c r="A3904" t="s">
        <v>358</v>
      </c>
      <c r="B3904">
        <v>155</v>
      </c>
      <c r="C3904" t="s">
        <v>40</v>
      </c>
      <c r="D3904">
        <v>4.375</v>
      </c>
      <c r="E3904">
        <v>3.5</v>
      </c>
      <c r="F3904" s="56">
        <v>42095</v>
      </c>
      <c r="G3904" s="57" t="s">
        <v>334</v>
      </c>
    </row>
    <row r="3905" spans="1:7">
      <c r="A3905" t="s">
        <v>358</v>
      </c>
      <c r="B3905">
        <v>155</v>
      </c>
      <c r="C3905" t="s">
        <v>40</v>
      </c>
      <c r="D3905">
        <v>4.5</v>
      </c>
      <c r="E3905">
        <v>3.5</v>
      </c>
      <c r="F3905" s="56">
        <v>42095</v>
      </c>
      <c r="G3905" s="57" t="s">
        <v>334</v>
      </c>
    </row>
    <row r="3906" spans="1:7">
      <c r="A3906" t="s">
        <v>358</v>
      </c>
      <c r="B3906">
        <v>155</v>
      </c>
      <c r="C3906" t="s">
        <v>40</v>
      </c>
      <c r="D3906">
        <v>4.625</v>
      </c>
      <c r="E3906">
        <v>3.5</v>
      </c>
      <c r="F3906" s="56">
        <v>42095</v>
      </c>
      <c r="G3906" s="57" t="s">
        <v>334</v>
      </c>
    </row>
    <row r="3907" spans="1:7">
      <c r="A3907" t="s">
        <v>358</v>
      </c>
      <c r="B3907">
        <v>155</v>
      </c>
      <c r="C3907" t="s">
        <v>40</v>
      </c>
      <c r="D3907">
        <v>4.75</v>
      </c>
      <c r="E3907">
        <v>4</v>
      </c>
      <c r="F3907" s="56">
        <v>42095</v>
      </c>
      <c r="G3907" s="57">
        <v>-1.7781208892717046</v>
      </c>
    </row>
    <row r="3908" spans="1:7">
      <c r="A3908" t="s">
        <v>358</v>
      </c>
      <c r="B3908">
        <v>155</v>
      </c>
      <c r="C3908" t="s">
        <v>40</v>
      </c>
      <c r="D3908">
        <v>4.875</v>
      </c>
      <c r="E3908">
        <v>4</v>
      </c>
      <c r="F3908" s="56">
        <v>42095</v>
      </c>
      <c r="G3908" s="57" t="s">
        <v>334</v>
      </c>
    </row>
    <row r="3909" spans="1:7">
      <c r="A3909" t="s">
        <v>358</v>
      </c>
      <c r="B3909">
        <v>155</v>
      </c>
      <c r="C3909" t="s">
        <v>40</v>
      </c>
      <c r="D3909">
        <v>5</v>
      </c>
      <c r="E3909">
        <v>4</v>
      </c>
      <c r="F3909" s="56">
        <v>42095</v>
      </c>
      <c r="G3909" s="57" t="s">
        <v>334</v>
      </c>
    </row>
    <row r="3910" spans="1:7">
      <c r="A3910" t="s">
        <v>358</v>
      </c>
      <c r="B3910">
        <v>155</v>
      </c>
      <c r="C3910" t="s">
        <v>40</v>
      </c>
      <c r="D3910">
        <v>5.125</v>
      </c>
      <c r="E3910">
        <v>4</v>
      </c>
      <c r="F3910" s="56">
        <v>42095</v>
      </c>
      <c r="G3910" s="57" t="s">
        <v>334</v>
      </c>
    </row>
    <row r="3911" spans="1:7">
      <c r="A3911" t="s">
        <v>358</v>
      </c>
      <c r="B3911">
        <v>155</v>
      </c>
      <c r="C3911" t="s">
        <v>40</v>
      </c>
      <c r="D3911">
        <v>5.25</v>
      </c>
      <c r="E3911">
        <v>4.5</v>
      </c>
      <c r="F3911" s="56">
        <v>42095</v>
      </c>
      <c r="G3911" s="57">
        <v>-2.2279603464108675</v>
      </c>
    </row>
    <row r="3912" spans="1:7">
      <c r="A3912" t="s">
        <v>358</v>
      </c>
      <c r="B3912">
        <v>155</v>
      </c>
      <c r="C3912" t="s">
        <v>40</v>
      </c>
      <c r="D3912">
        <v>3.25</v>
      </c>
      <c r="E3912">
        <v>3</v>
      </c>
      <c r="F3912" s="56">
        <v>42125</v>
      </c>
      <c r="G3912" s="57">
        <v>-1.9810324424692567</v>
      </c>
    </row>
    <row r="3913" spans="1:7">
      <c r="A3913" t="s">
        <v>358</v>
      </c>
      <c r="B3913">
        <v>155</v>
      </c>
      <c r="C3913" t="s">
        <v>40</v>
      </c>
      <c r="D3913">
        <v>3.375</v>
      </c>
      <c r="E3913">
        <v>3</v>
      </c>
      <c r="F3913" s="56">
        <v>42125</v>
      </c>
      <c r="G3913" s="57">
        <v>-1.4295622424692596</v>
      </c>
    </row>
    <row r="3914" spans="1:7">
      <c r="A3914" t="s">
        <v>358</v>
      </c>
      <c r="B3914">
        <v>155</v>
      </c>
      <c r="C3914" t="s">
        <v>40</v>
      </c>
      <c r="D3914">
        <v>3.5</v>
      </c>
      <c r="E3914">
        <v>3</v>
      </c>
      <c r="F3914" s="56">
        <v>42125</v>
      </c>
      <c r="G3914" s="57">
        <v>-0.88782244246925757</v>
      </c>
    </row>
    <row r="3915" spans="1:7">
      <c r="A3915" t="s">
        <v>358</v>
      </c>
      <c r="B3915">
        <v>155</v>
      </c>
      <c r="C3915" t="s">
        <v>40</v>
      </c>
      <c r="D3915">
        <v>3.625</v>
      </c>
      <c r="E3915">
        <v>3</v>
      </c>
      <c r="F3915" s="56">
        <v>42125</v>
      </c>
      <c r="G3915" s="57">
        <v>-0.35561444246926044</v>
      </c>
    </row>
    <row r="3916" spans="1:7">
      <c r="A3916" t="s">
        <v>358</v>
      </c>
      <c r="B3916">
        <v>155</v>
      </c>
      <c r="C3916" t="s">
        <v>40</v>
      </c>
      <c r="D3916">
        <v>3.75</v>
      </c>
      <c r="E3916">
        <v>3.5</v>
      </c>
      <c r="F3916" s="56">
        <v>42125</v>
      </c>
      <c r="G3916" s="57">
        <v>-1.9995309313581373</v>
      </c>
    </row>
    <row r="3917" spans="1:7">
      <c r="A3917" t="s">
        <v>358</v>
      </c>
      <c r="B3917">
        <v>155</v>
      </c>
      <c r="C3917" t="s">
        <v>40</v>
      </c>
      <c r="D3917">
        <v>3.875</v>
      </c>
      <c r="E3917">
        <v>3.5</v>
      </c>
      <c r="F3917" s="56">
        <v>42125</v>
      </c>
      <c r="G3917" s="57">
        <v>-1.4669264813581435</v>
      </c>
    </row>
    <row r="3918" spans="1:7">
      <c r="A3918" t="s">
        <v>358</v>
      </c>
      <c r="B3918">
        <v>155</v>
      </c>
      <c r="C3918" t="s">
        <v>40</v>
      </c>
      <c r="D3918">
        <v>4</v>
      </c>
      <c r="E3918">
        <v>3.5</v>
      </c>
      <c r="F3918" s="56">
        <v>42125</v>
      </c>
      <c r="G3918" s="57">
        <v>-0.94354293135813805</v>
      </c>
    </row>
    <row r="3919" spans="1:7">
      <c r="A3919" t="s">
        <v>358</v>
      </c>
      <c r="B3919">
        <v>155</v>
      </c>
      <c r="C3919" t="s">
        <v>40</v>
      </c>
      <c r="D3919">
        <v>4.125</v>
      </c>
      <c r="E3919">
        <v>3.5</v>
      </c>
      <c r="F3919" s="56">
        <v>42125</v>
      </c>
      <c r="G3919" s="57">
        <v>-0.47919119327907822</v>
      </c>
    </row>
    <row r="3920" spans="1:7">
      <c r="A3920" t="s">
        <v>358</v>
      </c>
      <c r="B3920">
        <v>155</v>
      </c>
      <c r="C3920" t="s">
        <v>40</v>
      </c>
      <c r="D3920">
        <v>4.25</v>
      </c>
      <c r="E3920">
        <v>4</v>
      </c>
      <c r="F3920" s="56">
        <v>42125</v>
      </c>
      <c r="G3920" s="57">
        <v>-2.016737909351491</v>
      </c>
    </row>
    <row r="3921" spans="1:7">
      <c r="A3921" t="s">
        <v>358</v>
      </c>
      <c r="B3921">
        <v>155</v>
      </c>
      <c r="C3921" t="s">
        <v>40</v>
      </c>
      <c r="D3921">
        <v>4.375</v>
      </c>
      <c r="E3921">
        <v>4</v>
      </c>
      <c r="F3921" s="56">
        <v>42125</v>
      </c>
      <c r="G3921" s="57">
        <v>-1.5338747323793029</v>
      </c>
    </row>
    <row r="3922" spans="1:7">
      <c r="A3922" t="s">
        <v>358</v>
      </c>
      <c r="B3922">
        <v>155</v>
      </c>
      <c r="C3922" t="s">
        <v>40</v>
      </c>
      <c r="D3922">
        <v>4.5</v>
      </c>
      <c r="E3922">
        <v>4</v>
      </c>
      <c r="F3922" s="56">
        <v>42125</v>
      </c>
      <c r="G3922" s="57">
        <v>-1.1539486088937281</v>
      </c>
    </row>
    <row r="3923" spans="1:7">
      <c r="A3923" t="s">
        <v>358</v>
      </c>
      <c r="B3923">
        <v>155</v>
      </c>
      <c r="C3923" t="s">
        <v>40</v>
      </c>
      <c r="D3923">
        <v>4.625</v>
      </c>
      <c r="E3923">
        <v>4</v>
      </c>
      <c r="F3923" s="56">
        <v>42125</v>
      </c>
      <c r="G3923" s="57">
        <v>-0.9346306036965899</v>
      </c>
    </row>
    <row r="3924" spans="1:7">
      <c r="A3924" t="s">
        <v>358</v>
      </c>
      <c r="B3924">
        <v>155</v>
      </c>
      <c r="C3924" t="s">
        <v>40</v>
      </c>
      <c r="D3924">
        <v>4.75</v>
      </c>
      <c r="E3924">
        <v>4.5</v>
      </c>
      <c r="F3924" s="56">
        <v>42125</v>
      </c>
      <c r="G3924" s="57">
        <v>-2.2670097781605847</v>
      </c>
    </row>
    <row r="3925" spans="1:7">
      <c r="A3925" t="s">
        <v>358</v>
      </c>
      <c r="B3925">
        <v>155</v>
      </c>
      <c r="C3925" t="s">
        <v>40</v>
      </c>
      <c r="D3925">
        <v>4.875</v>
      </c>
      <c r="E3925">
        <v>4.5</v>
      </c>
      <c r="F3925" s="56">
        <v>42125</v>
      </c>
      <c r="G3925" s="57">
        <v>-2.155159729014315</v>
      </c>
    </row>
    <row r="3926" spans="1:7">
      <c r="A3926" t="s">
        <v>358</v>
      </c>
      <c r="B3926">
        <v>155</v>
      </c>
      <c r="C3926" t="s">
        <v>40</v>
      </c>
      <c r="D3926">
        <v>5</v>
      </c>
      <c r="E3926">
        <v>4.5</v>
      </c>
      <c r="F3926" s="56">
        <v>42125</v>
      </c>
      <c r="G3926" s="57">
        <v>-2.2933082373379818</v>
      </c>
    </row>
    <row r="3927" spans="1:7">
      <c r="A3927" t="s">
        <v>358</v>
      </c>
      <c r="B3927">
        <v>155</v>
      </c>
      <c r="C3927" t="s">
        <v>40</v>
      </c>
      <c r="D3927">
        <v>5.125</v>
      </c>
      <c r="E3927">
        <v>4.5</v>
      </c>
      <c r="F3927" s="56">
        <v>42125</v>
      </c>
      <c r="G3927" s="57">
        <v>-2.747959239663416</v>
      </c>
    </row>
    <row r="3928" spans="1:7">
      <c r="A3928" t="s">
        <v>358</v>
      </c>
      <c r="B3928">
        <v>155</v>
      </c>
      <c r="C3928" t="s">
        <v>40</v>
      </c>
      <c r="D3928">
        <v>5.25</v>
      </c>
      <c r="E3928">
        <v>5</v>
      </c>
      <c r="F3928" s="56">
        <v>42125</v>
      </c>
      <c r="G3928" s="57">
        <v>-2.7168492352997617</v>
      </c>
    </row>
    <row r="3929" spans="1:7">
      <c r="A3929" t="s">
        <v>358</v>
      </c>
      <c r="B3929">
        <v>155</v>
      </c>
      <c r="C3929" t="s">
        <v>40</v>
      </c>
      <c r="D3929">
        <v>3.25</v>
      </c>
      <c r="E3929">
        <v>2.5</v>
      </c>
      <c r="F3929" s="56">
        <v>42125</v>
      </c>
      <c r="G3929" s="57">
        <v>-1.4921435535803766</v>
      </c>
    </row>
    <row r="3930" spans="1:7">
      <c r="A3930" t="s">
        <v>358</v>
      </c>
      <c r="B3930">
        <v>155</v>
      </c>
      <c r="C3930" t="s">
        <v>40</v>
      </c>
      <c r="D3930">
        <v>3.375</v>
      </c>
      <c r="E3930">
        <v>2.5</v>
      </c>
      <c r="F3930" s="56">
        <v>42125</v>
      </c>
      <c r="G3930" s="57" t="s">
        <v>334</v>
      </c>
    </row>
    <row r="3931" spans="1:7">
      <c r="A3931" t="s">
        <v>358</v>
      </c>
      <c r="B3931">
        <v>155</v>
      </c>
      <c r="C3931" t="s">
        <v>40</v>
      </c>
      <c r="D3931">
        <v>3.5</v>
      </c>
      <c r="E3931">
        <v>2.5</v>
      </c>
      <c r="F3931" s="56">
        <v>42125</v>
      </c>
      <c r="G3931" s="57" t="s">
        <v>334</v>
      </c>
    </row>
    <row r="3932" spans="1:7">
      <c r="A3932" t="s">
        <v>358</v>
      </c>
      <c r="B3932">
        <v>155</v>
      </c>
      <c r="C3932" t="s">
        <v>40</v>
      </c>
      <c r="D3932">
        <v>3.625</v>
      </c>
      <c r="E3932">
        <v>2.5</v>
      </c>
      <c r="F3932" s="56">
        <v>42125</v>
      </c>
      <c r="G3932" s="57" t="s">
        <v>334</v>
      </c>
    </row>
    <row r="3933" spans="1:7">
      <c r="A3933" t="s">
        <v>358</v>
      </c>
      <c r="B3933">
        <v>155</v>
      </c>
      <c r="C3933" t="s">
        <v>40</v>
      </c>
      <c r="D3933">
        <v>3.75</v>
      </c>
      <c r="E3933">
        <v>3</v>
      </c>
      <c r="F3933" s="56">
        <v>42125</v>
      </c>
      <c r="G3933" s="57">
        <v>-1.5106420424692573</v>
      </c>
    </row>
    <row r="3934" spans="1:7">
      <c r="A3934" t="s">
        <v>358</v>
      </c>
      <c r="B3934">
        <v>155</v>
      </c>
      <c r="C3934" t="s">
        <v>40</v>
      </c>
      <c r="D3934">
        <v>3.875</v>
      </c>
      <c r="E3934">
        <v>3</v>
      </c>
      <c r="F3934" s="56">
        <v>42125</v>
      </c>
      <c r="G3934" s="57" t="s">
        <v>334</v>
      </c>
    </row>
    <row r="3935" spans="1:7">
      <c r="A3935" t="s">
        <v>358</v>
      </c>
      <c r="B3935">
        <v>155</v>
      </c>
      <c r="C3935" t="s">
        <v>40</v>
      </c>
      <c r="D3935">
        <v>4</v>
      </c>
      <c r="E3935">
        <v>3</v>
      </c>
      <c r="F3935" s="56">
        <v>42125</v>
      </c>
      <c r="G3935" s="57" t="s">
        <v>334</v>
      </c>
    </row>
    <row r="3936" spans="1:7">
      <c r="A3936" t="s">
        <v>358</v>
      </c>
      <c r="B3936">
        <v>155</v>
      </c>
      <c r="C3936" t="s">
        <v>40</v>
      </c>
      <c r="D3936">
        <v>4.125</v>
      </c>
      <c r="E3936">
        <v>3</v>
      </c>
      <c r="F3936" s="56">
        <v>42125</v>
      </c>
      <c r="G3936" s="57" t="s">
        <v>334</v>
      </c>
    </row>
    <row r="3937" spans="1:7">
      <c r="A3937" t="s">
        <v>358</v>
      </c>
      <c r="B3937">
        <v>155</v>
      </c>
      <c r="C3937" t="s">
        <v>40</v>
      </c>
      <c r="D3937">
        <v>4.25</v>
      </c>
      <c r="E3937">
        <v>3.5</v>
      </c>
      <c r="F3937" s="56">
        <v>42125</v>
      </c>
      <c r="G3937" s="57">
        <v>-1.5278490204625967</v>
      </c>
    </row>
    <row r="3938" spans="1:7">
      <c r="A3938" t="s">
        <v>358</v>
      </c>
      <c r="B3938">
        <v>155</v>
      </c>
      <c r="C3938" t="s">
        <v>40</v>
      </c>
      <c r="D3938">
        <v>4.375</v>
      </c>
      <c r="E3938">
        <v>3.5</v>
      </c>
      <c r="F3938" s="56">
        <v>42125</v>
      </c>
      <c r="G3938" s="57" t="s">
        <v>334</v>
      </c>
    </row>
    <row r="3939" spans="1:7">
      <c r="A3939" t="s">
        <v>358</v>
      </c>
      <c r="B3939">
        <v>155</v>
      </c>
      <c r="C3939" t="s">
        <v>40</v>
      </c>
      <c r="D3939">
        <v>4.5</v>
      </c>
      <c r="E3939">
        <v>3.5</v>
      </c>
      <c r="F3939" s="56">
        <v>42125</v>
      </c>
      <c r="G3939" s="57" t="s">
        <v>334</v>
      </c>
    </row>
    <row r="3940" spans="1:7">
      <c r="A3940" t="s">
        <v>358</v>
      </c>
      <c r="B3940">
        <v>155</v>
      </c>
      <c r="C3940" t="s">
        <v>40</v>
      </c>
      <c r="D3940">
        <v>4.625</v>
      </c>
      <c r="E3940">
        <v>3.5</v>
      </c>
      <c r="F3940" s="56">
        <v>42125</v>
      </c>
      <c r="G3940" s="57" t="s">
        <v>334</v>
      </c>
    </row>
    <row r="3941" spans="1:7">
      <c r="A3941" t="s">
        <v>358</v>
      </c>
      <c r="B3941">
        <v>155</v>
      </c>
      <c r="C3941" t="s">
        <v>40</v>
      </c>
      <c r="D3941">
        <v>4.75</v>
      </c>
      <c r="E3941">
        <v>4</v>
      </c>
      <c r="F3941" s="56">
        <v>42125</v>
      </c>
      <c r="G3941" s="57">
        <v>-1.7781208892716904</v>
      </c>
    </row>
    <row r="3942" spans="1:7">
      <c r="A3942" t="s">
        <v>358</v>
      </c>
      <c r="B3942">
        <v>155</v>
      </c>
      <c r="C3942" t="s">
        <v>40</v>
      </c>
      <c r="D3942">
        <v>4.875</v>
      </c>
      <c r="E3942">
        <v>4</v>
      </c>
      <c r="F3942" s="56">
        <v>42125</v>
      </c>
      <c r="G3942" s="57" t="s">
        <v>334</v>
      </c>
    </row>
    <row r="3943" spans="1:7">
      <c r="A3943" t="s">
        <v>358</v>
      </c>
      <c r="B3943">
        <v>155</v>
      </c>
      <c r="C3943" t="s">
        <v>40</v>
      </c>
      <c r="D3943">
        <v>5</v>
      </c>
      <c r="E3943">
        <v>4</v>
      </c>
      <c r="F3943" s="56">
        <v>42125</v>
      </c>
      <c r="G3943" s="57" t="s">
        <v>334</v>
      </c>
    </row>
    <row r="3944" spans="1:7">
      <c r="A3944" t="s">
        <v>358</v>
      </c>
      <c r="B3944">
        <v>155</v>
      </c>
      <c r="C3944" t="s">
        <v>40</v>
      </c>
      <c r="D3944">
        <v>5.125</v>
      </c>
      <c r="E3944">
        <v>4</v>
      </c>
      <c r="F3944" s="56">
        <v>42125</v>
      </c>
      <c r="G3944" s="57" t="s">
        <v>334</v>
      </c>
    </row>
    <row r="3945" spans="1:7">
      <c r="A3945" t="s">
        <v>358</v>
      </c>
      <c r="B3945">
        <v>155</v>
      </c>
      <c r="C3945" t="s">
        <v>40</v>
      </c>
      <c r="D3945">
        <v>5.25</v>
      </c>
      <c r="E3945">
        <v>4.5</v>
      </c>
      <c r="F3945" s="56">
        <v>42125</v>
      </c>
      <c r="G3945" s="57">
        <v>-2.2279603464108675</v>
      </c>
    </row>
    <row r="3946" spans="1:7">
      <c r="A3946" t="s">
        <v>359</v>
      </c>
      <c r="B3946">
        <v>156</v>
      </c>
      <c r="C3946" t="s">
        <v>39</v>
      </c>
      <c r="D3946">
        <v>3.25</v>
      </c>
      <c r="E3946">
        <v>3</v>
      </c>
      <c r="F3946" s="56">
        <v>42095</v>
      </c>
      <c r="G3946" s="57">
        <v>-1.9125165424692625</v>
      </c>
    </row>
    <row r="3947" spans="1:7">
      <c r="A3947" t="s">
        <v>359</v>
      </c>
      <c r="B3947">
        <v>156</v>
      </c>
      <c r="C3947" t="s">
        <v>39</v>
      </c>
      <c r="D3947">
        <v>3.375</v>
      </c>
      <c r="E3947">
        <v>3</v>
      </c>
      <c r="F3947" s="56">
        <v>42095</v>
      </c>
      <c r="G3947" s="57">
        <v>-1.3619033924692587</v>
      </c>
    </row>
    <row r="3948" spans="1:7">
      <c r="A3948" t="s">
        <v>359</v>
      </c>
      <c r="B3948">
        <v>156</v>
      </c>
      <c r="C3948" t="s">
        <v>39</v>
      </c>
      <c r="D3948">
        <v>3.5</v>
      </c>
      <c r="E3948">
        <v>3</v>
      </c>
      <c r="F3948" s="56">
        <v>42095</v>
      </c>
      <c r="G3948" s="57">
        <v>-0.82099964246926049</v>
      </c>
    </row>
    <row r="3949" spans="1:7">
      <c r="A3949" t="s">
        <v>359</v>
      </c>
      <c r="B3949">
        <v>156</v>
      </c>
      <c r="C3949" t="s">
        <v>39</v>
      </c>
      <c r="D3949">
        <v>3.625</v>
      </c>
      <c r="E3949">
        <v>3</v>
      </c>
      <c r="F3949" s="56">
        <v>42095</v>
      </c>
      <c r="G3949" s="57">
        <v>-0.28961114246926911</v>
      </c>
    </row>
    <row r="3950" spans="1:7">
      <c r="A3950" t="s">
        <v>359</v>
      </c>
      <c r="B3950">
        <v>156</v>
      </c>
      <c r="C3950" t="s">
        <v>39</v>
      </c>
      <c r="D3950">
        <v>3.75</v>
      </c>
      <c r="E3950">
        <v>3.5</v>
      </c>
      <c r="F3950" s="56">
        <v>42095</v>
      </c>
      <c r="G3950" s="57">
        <v>-1.9343210313581523</v>
      </c>
    </row>
    <row r="3951" spans="1:7">
      <c r="A3951" t="s">
        <v>359</v>
      </c>
      <c r="B3951">
        <v>156</v>
      </c>
      <c r="C3951" t="s">
        <v>39</v>
      </c>
      <c r="D3951">
        <v>3.875</v>
      </c>
      <c r="E3951">
        <v>3.5</v>
      </c>
      <c r="F3951" s="56">
        <v>42095</v>
      </c>
      <c r="G3951" s="57">
        <v>-1.4024963813581479</v>
      </c>
    </row>
    <row r="3952" spans="1:7">
      <c r="A3952" t="s">
        <v>359</v>
      </c>
      <c r="B3952">
        <v>156</v>
      </c>
      <c r="C3952" t="s">
        <v>39</v>
      </c>
      <c r="D3952">
        <v>4</v>
      </c>
      <c r="E3952">
        <v>3.5</v>
      </c>
      <c r="F3952" s="56">
        <v>42095</v>
      </c>
      <c r="G3952" s="57">
        <v>-0.87987053135815074</v>
      </c>
    </row>
    <row r="3953" spans="1:7">
      <c r="A3953" t="s">
        <v>359</v>
      </c>
      <c r="B3953">
        <v>156</v>
      </c>
      <c r="C3953" t="s">
        <v>39</v>
      </c>
      <c r="D3953">
        <v>4.125</v>
      </c>
      <c r="E3953">
        <v>3.5</v>
      </c>
      <c r="F3953" s="56">
        <v>42095</v>
      </c>
      <c r="G3953" s="57">
        <v>-0.41649879327907513</v>
      </c>
    </row>
    <row r="3954" spans="1:7">
      <c r="A3954" t="s">
        <v>359</v>
      </c>
      <c r="B3954">
        <v>156</v>
      </c>
      <c r="C3954" t="s">
        <v>39</v>
      </c>
      <c r="D3954">
        <v>4.25</v>
      </c>
      <c r="E3954">
        <v>4</v>
      </c>
      <c r="F3954" s="56">
        <v>42095</v>
      </c>
      <c r="G3954" s="57">
        <v>-1.9543832202470526</v>
      </c>
    </row>
    <row r="3955" spans="1:7">
      <c r="A3955" t="s">
        <v>359</v>
      </c>
      <c r="B3955">
        <v>156</v>
      </c>
      <c r="C3955" t="s">
        <v>39</v>
      </c>
      <c r="D3955">
        <v>4.375</v>
      </c>
      <c r="E3955">
        <v>4</v>
      </c>
      <c r="F3955" s="56">
        <v>42095</v>
      </c>
      <c r="G3955" s="57">
        <v>-1.4414608202470447</v>
      </c>
    </row>
    <row r="3956" spans="1:7">
      <c r="A3956" t="s">
        <v>359</v>
      </c>
      <c r="B3956">
        <v>156</v>
      </c>
      <c r="C3956" t="s">
        <v>39</v>
      </c>
      <c r="D3956">
        <v>4.5</v>
      </c>
      <c r="E3956">
        <v>4</v>
      </c>
      <c r="F3956" s="56">
        <v>42095</v>
      </c>
      <c r="G3956" s="57">
        <v>-0.94218222024704801</v>
      </c>
    </row>
    <row r="3957" spans="1:7">
      <c r="A3957" t="s">
        <v>359</v>
      </c>
      <c r="B3957">
        <v>156</v>
      </c>
      <c r="C3957" t="s">
        <v>39</v>
      </c>
      <c r="D3957">
        <v>4.625</v>
      </c>
      <c r="E3957">
        <v>4</v>
      </c>
      <c r="F3957" s="56">
        <v>42095</v>
      </c>
      <c r="G3957" s="57">
        <v>-0.46270115941560164</v>
      </c>
    </row>
    <row r="3958" spans="1:7">
      <c r="A3958" t="s">
        <v>359</v>
      </c>
      <c r="B3958">
        <v>156</v>
      </c>
      <c r="C3958" t="s">
        <v>39</v>
      </c>
      <c r="D3958">
        <v>4.75</v>
      </c>
      <c r="E3958">
        <v>4.5</v>
      </c>
      <c r="F3958" s="56">
        <v>42095</v>
      </c>
      <c r="G3958" s="57">
        <v>-6.3607341096336967</v>
      </c>
    </row>
    <row r="3959" spans="1:7">
      <c r="A3959" t="s">
        <v>359</v>
      </c>
      <c r="B3959">
        <v>156</v>
      </c>
      <c r="C3959" t="s">
        <v>39</v>
      </c>
      <c r="D3959">
        <v>4.875</v>
      </c>
      <c r="E3959">
        <v>4.5</v>
      </c>
      <c r="F3959" s="56">
        <v>42095</v>
      </c>
      <c r="G3959" s="57">
        <v>-6.3753690275494677</v>
      </c>
    </row>
    <row r="3960" spans="1:7">
      <c r="A3960" t="s">
        <v>359</v>
      </c>
      <c r="B3960">
        <v>156</v>
      </c>
      <c r="C3960" t="s">
        <v>39</v>
      </c>
      <c r="D3960">
        <v>5</v>
      </c>
      <c r="E3960">
        <v>4.5</v>
      </c>
      <c r="F3960" s="56">
        <v>42095</v>
      </c>
      <c r="G3960" s="57">
        <v>-7.2679799937741478</v>
      </c>
    </row>
    <row r="3961" spans="1:7">
      <c r="A3961" t="s">
        <v>359</v>
      </c>
      <c r="B3961">
        <v>156</v>
      </c>
      <c r="C3961" t="s">
        <v>39</v>
      </c>
      <c r="D3961">
        <v>5.125</v>
      </c>
      <c r="E3961">
        <v>4.5</v>
      </c>
      <c r="F3961" s="56">
        <v>42095</v>
      </c>
      <c r="G3961" s="57">
        <v>-6.1141498221768416</v>
      </c>
    </row>
    <row r="3962" spans="1:7">
      <c r="A3962" t="s">
        <v>359</v>
      </c>
      <c r="B3962">
        <v>156</v>
      </c>
      <c r="C3962" t="s">
        <v>39</v>
      </c>
      <c r="D3962">
        <v>5.25</v>
      </c>
      <c r="E3962">
        <v>5</v>
      </c>
      <c r="F3962" s="56">
        <v>42095</v>
      </c>
      <c r="G3962" s="57">
        <v>-7.4550541736649336</v>
      </c>
    </row>
    <row r="3963" spans="1:7">
      <c r="A3963" t="s">
        <v>359</v>
      </c>
      <c r="B3963">
        <v>156</v>
      </c>
      <c r="C3963" t="s">
        <v>39</v>
      </c>
      <c r="D3963">
        <v>3.25</v>
      </c>
      <c r="E3963">
        <v>2.5</v>
      </c>
      <c r="F3963" s="56">
        <v>42095</v>
      </c>
      <c r="G3963" s="57">
        <v>-2.4861276535803825</v>
      </c>
    </row>
    <row r="3964" spans="1:7">
      <c r="A3964" t="s">
        <v>359</v>
      </c>
      <c r="B3964">
        <v>156</v>
      </c>
      <c r="C3964" t="s">
        <v>39</v>
      </c>
      <c r="D3964">
        <v>3.375</v>
      </c>
      <c r="E3964">
        <v>2.5</v>
      </c>
      <c r="F3964" s="56">
        <v>42095</v>
      </c>
      <c r="G3964" s="57" t="s">
        <v>334</v>
      </c>
    </row>
    <row r="3965" spans="1:7">
      <c r="A3965" t="s">
        <v>359</v>
      </c>
      <c r="B3965">
        <v>156</v>
      </c>
      <c r="C3965" t="s">
        <v>39</v>
      </c>
      <c r="D3965">
        <v>3.5</v>
      </c>
      <c r="E3965">
        <v>2.5</v>
      </c>
      <c r="F3965" s="56">
        <v>42095</v>
      </c>
      <c r="G3965" s="57" t="s">
        <v>334</v>
      </c>
    </row>
    <row r="3966" spans="1:7">
      <c r="A3966" t="s">
        <v>359</v>
      </c>
      <c r="B3966">
        <v>156</v>
      </c>
      <c r="C3966" t="s">
        <v>39</v>
      </c>
      <c r="D3966">
        <v>3.625</v>
      </c>
      <c r="E3966">
        <v>2.5</v>
      </c>
      <c r="F3966" s="56">
        <v>42095</v>
      </c>
      <c r="G3966" s="57" t="s">
        <v>334</v>
      </c>
    </row>
    <row r="3967" spans="1:7">
      <c r="A3967" t="s">
        <v>359</v>
      </c>
      <c r="B3967">
        <v>156</v>
      </c>
      <c r="C3967" t="s">
        <v>39</v>
      </c>
      <c r="D3967">
        <v>3.75</v>
      </c>
      <c r="E3967">
        <v>3</v>
      </c>
      <c r="F3967" s="56">
        <v>42095</v>
      </c>
      <c r="G3967" s="57">
        <v>-1.445432142469258</v>
      </c>
    </row>
    <row r="3968" spans="1:7">
      <c r="A3968" t="s">
        <v>359</v>
      </c>
      <c r="B3968">
        <v>156</v>
      </c>
      <c r="C3968" t="s">
        <v>39</v>
      </c>
      <c r="D3968">
        <v>3.875</v>
      </c>
      <c r="E3968">
        <v>3</v>
      </c>
      <c r="F3968" s="56">
        <v>42095</v>
      </c>
      <c r="G3968" s="57" t="s">
        <v>334</v>
      </c>
    </row>
    <row r="3969" spans="1:7">
      <c r="A3969" t="s">
        <v>359</v>
      </c>
      <c r="B3969">
        <v>156</v>
      </c>
      <c r="C3969" t="s">
        <v>39</v>
      </c>
      <c r="D3969">
        <v>4</v>
      </c>
      <c r="E3969">
        <v>3</v>
      </c>
      <c r="F3969" s="56">
        <v>42095</v>
      </c>
      <c r="G3969" s="57" t="s">
        <v>334</v>
      </c>
    </row>
    <row r="3970" spans="1:7">
      <c r="A3970" t="s">
        <v>359</v>
      </c>
      <c r="B3970">
        <v>156</v>
      </c>
      <c r="C3970" t="s">
        <v>39</v>
      </c>
      <c r="D3970">
        <v>4.125</v>
      </c>
      <c r="E3970">
        <v>3</v>
      </c>
      <c r="F3970" s="56">
        <v>42095</v>
      </c>
      <c r="G3970" s="57" t="s">
        <v>334</v>
      </c>
    </row>
    <row r="3971" spans="1:7">
      <c r="A3971" t="s">
        <v>359</v>
      </c>
      <c r="B3971">
        <v>156</v>
      </c>
      <c r="C3971" t="s">
        <v>39</v>
      </c>
      <c r="D3971">
        <v>4.25</v>
      </c>
      <c r="E3971">
        <v>3.5</v>
      </c>
      <c r="F3971" s="56">
        <v>42095</v>
      </c>
      <c r="G3971" s="57">
        <v>-1.4654943313581583</v>
      </c>
    </row>
    <row r="3972" spans="1:7">
      <c r="A3972" t="s">
        <v>359</v>
      </c>
      <c r="B3972">
        <v>156</v>
      </c>
      <c r="C3972" t="s">
        <v>39</v>
      </c>
      <c r="D3972">
        <v>4.375</v>
      </c>
      <c r="E3972">
        <v>3.5</v>
      </c>
      <c r="F3972" s="56">
        <v>42095</v>
      </c>
      <c r="G3972" s="57" t="s">
        <v>334</v>
      </c>
    </row>
    <row r="3973" spans="1:7">
      <c r="A3973" t="s">
        <v>359</v>
      </c>
      <c r="B3973">
        <v>156</v>
      </c>
      <c r="C3973" t="s">
        <v>39</v>
      </c>
      <c r="D3973">
        <v>4.5</v>
      </c>
      <c r="E3973">
        <v>3.5</v>
      </c>
      <c r="F3973" s="56">
        <v>42095</v>
      </c>
      <c r="G3973" s="57" t="s">
        <v>334</v>
      </c>
    </row>
    <row r="3974" spans="1:7">
      <c r="A3974" t="s">
        <v>359</v>
      </c>
      <c r="B3974">
        <v>156</v>
      </c>
      <c r="C3974" t="s">
        <v>39</v>
      </c>
      <c r="D3974">
        <v>4.625</v>
      </c>
      <c r="E3974">
        <v>3.5</v>
      </c>
      <c r="F3974" s="56">
        <v>42095</v>
      </c>
      <c r="G3974" s="57" t="s">
        <v>334</v>
      </c>
    </row>
    <row r="3975" spans="1:7">
      <c r="A3975" t="s">
        <v>359</v>
      </c>
      <c r="B3975">
        <v>156</v>
      </c>
      <c r="C3975" t="s">
        <v>39</v>
      </c>
      <c r="D3975">
        <v>4.75</v>
      </c>
      <c r="E3975">
        <v>4</v>
      </c>
      <c r="F3975" s="56">
        <v>42095</v>
      </c>
      <c r="G3975" s="57">
        <v>-1.5173313318559281</v>
      </c>
    </row>
    <row r="3976" spans="1:7">
      <c r="A3976" t="s">
        <v>359</v>
      </c>
      <c r="B3976">
        <v>156</v>
      </c>
      <c r="C3976" t="s">
        <v>39</v>
      </c>
      <c r="D3976">
        <v>4.875</v>
      </c>
      <c r="E3976">
        <v>4</v>
      </c>
      <c r="F3976" s="56">
        <v>42095</v>
      </c>
      <c r="G3976" s="57" t="s">
        <v>334</v>
      </c>
    </row>
    <row r="3977" spans="1:7">
      <c r="A3977" t="s">
        <v>359</v>
      </c>
      <c r="B3977">
        <v>156</v>
      </c>
      <c r="C3977" t="s">
        <v>39</v>
      </c>
      <c r="D3977">
        <v>5</v>
      </c>
      <c r="E3977">
        <v>4</v>
      </c>
      <c r="F3977" s="56">
        <v>42095</v>
      </c>
      <c r="G3977" s="57" t="s">
        <v>334</v>
      </c>
    </row>
    <row r="3978" spans="1:7">
      <c r="A3978" t="s">
        <v>359</v>
      </c>
      <c r="B3978">
        <v>156</v>
      </c>
      <c r="C3978" t="s">
        <v>39</v>
      </c>
      <c r="D3978">
        <v>5.125</v>
      </c>
      <c r="E3978">
        <v>4</v>
      </c>
      <c r="F3978" s="56">
        <v>42095</v>
      </c>
      <c r="G3978" s="57" t="s">
        <v>334</v>
      </c>
    </row>
    <row r="3979" spans="1:7">
      <c r="A3979" t="s">
        <v>359</v>
      </c>
      <c r="B3979">
        <v>156</v>
      </c>
      <c r="C3979" t="s">
        <v>39</v>
      </c>
      <c r="D3979">
        <v>5.25</v>
      </c>
      <c r="E3979">
        <v>4.5</v>
      </c>
      <c r="F3979" s="56">
        <v>42095</v>
      </c>
      <c r="G3979" s="57">
        <v>-6.9661652847760394</v>
      </c>
    </row>
    <row r="3980" spans="1:7">
      <c r="A3980" t="s">
        <v>359</v>
      </c>
      <c r="B3980">
        <v>156</v>
      </c>
      <c r="C3980" t="s">
        <v>39</v>
      </c>
      <c r="D3980">
        <v>3.25</v>
      </c>
      <c r="E3980">
        <v>3</v>
      </c>
      <c r="F3980" s="56">
        <v>42125</v>
      </c>
      <c r="G3980" s="57">
        <v>-1.9125165424692625</v>
      </c>
    </row>
    <row r="3981" spans="1:7">
      <c r="A3981" t="s">
        <v>359</v>
      </c>
      <c r="B3981">
        <v>156</v>
      </c>
      <c r="C3981" t="s">
        <v>39</v>
      </c>
      <c r="D3981">
        <v>3.375</v>
      </c>
      <c r="E3981">
        <v>3</v>
      </c>
      <c r="F3981" s="56">
        <v>42125</v>
      </c>
      <c r="G3981" s="57">
        <v>-1.3619033924692587</v>
      </c>
    </row>
    <row r="3982" spans="1:7">
      <c r="A3982" t="s">
        <v>359</v>
      </c>
      <c r="B3982">
        <v>156</v>
      </c>
      <c r="C3982" t="s">
        <v>39</v>
      </c>
      <c r="D3982">
        <v>3.5</v>
      </c>
      <c r="E3982">
        <v>3</v>
      </c>
      <c r="F3982" s="56">
        <v>42125</v>
      </c>
      <c r="G3982" s="57">
        <v>-0.82099964246926049</v>
      </c>
    </row>
    <row r="3983" spans="1:7">
      <c r="A3983" t="s">
        <v>359</v>
      </c>
      <c r="B3983">
        <v>156</v>
      </c>
      <c r="C3983" t="s">
        <v>39</v>
      </c>
      <c r="D3983">
        <v>3.625</v>
      </c>
      <c r="E3983">
        <v>3</v>
      </c>
      <c r="F3983" s="56">
        <v>42125</v>
      </c>
      <c r="G3983" s="57">
        <v>-0.28961114246926911</v>
      </c>
    </row>
    <row r="3984" spans="1:7">
      <c r="A3984" t="s">
        <v>359</v>
      </c>
      <c r="B3984">
        <v>156</v>
      </c>
      <c r="C3984" t="s">
        <v>39</v>
      </c>
      <c r="D3984">
        <v>3.75</v>
      </c>
      <c r="E3984">
        <v>3.5</v>
      </c>
      <c r="F3984" s="56">
        <v>42125</v>
      </c>
      <c r="G3984" s="57">
        <v>-1.934321031358138</v>
      </c>
    </row>
    <row r="3985" spans="1:7">
      <c r="A3985" t="s">
        <v>359</v>
      </c>
      <c r="B3985">
        <v>156</v>
      </c>
      <c r="C3985" t="s">
        <v>39</v>
      </c>
      <c r="D3985">
        <v>3.875</v>
      </c>
      <c r="E3985">
        <v>3.5</v>
      </c>
      <c r="F3985" s="56">
        <v>42125</v>
      </c>
      <c r="G3985" s="57">
        <v>-1.4024963813581337</v>
      </c>
    </row>
    <row r="3986" spans="1:7">
      <c r="A3986" t="s">
        <v>359</v>
      </c>
      <c r="B3986">
        <v>156</v>
      </c>
      <c r="C3986" t="s">
        <v>39</v>
      </c>
      <c r="D3986">
        <v>4</v>
      </c>
      <c r="E3986">
        <v>3.5</v>
      </c>
      <c r="F3986" s="56">
        <v>42125</v>
      </c>
      <c r="G3986" s="57">
        <v>-0.87987053135813653</v>
      </c>
    </row>
    <row r="3987" spans="1:7">
      <c r="A3987" t="s">
        <v>359</v>
      </c>
      <c r="B3987">
        <v>156</v>
      </c>
      <c r="C3987" t="s">
        <v>39</v>
      </c>
      <c r="D3987">
        <v>4.125</v>
      </c>
      <c r="E3987">
        <v>3.5</v>
      </c>
      <c r="F3987" s="56">
        <v>42125</v>
      </c>
      <c r="G3987" s="57">
        <v>-0.41649879327906092</v>
      </c>
    </row>
    <row r="3988" spans="1:7">
      <c r="A3988" t="s">
        <v>359</v>
      </c>
      <c r="B3988">
        <v>156</v>
      </c>
      <c r="C3988" t="s">
        <v>39</v>
      </c>
      <c r="D3988">
        <v>4.25</v>
      </c>
      <c r="E3988">
        <v>4</v>
      </c>
      <c r="F3988" s="56">
        <v>42125</v>
      </c>
      <c r="G3988" s="57">
        <v>-1.9543832202470384</v>
      </c>
    </row>
    <row r="3989" spans="1:7">
      <c r="A3989" t="s">
        <v>359</v>
      </c>
      <c r="B3989">
        <v>156</v>
      </c>
      <c r="C3989" t="s">
        <v>39</v>
      </c>
      <c r="D3989">
        <v>4.375</v>
      </c>
      <c r="E3989">
        <v>4</v>
      </c>
      <c r="F3989" s="56">
        <v>42125</v>
      </c>
      <c r="G3989" s="57">
        <v>-1.4414608202470305</v>
      </c>
    </row>
    <row r="3990" spans="1:7">
      <c r="A3990" t="s">
        <v>359</v>
      </c>
      <c r="B3990">
        <v>156</v>
      </c>
      <c r="C3990" t="s">
        <v>39</v>
      </c>
      <c r="D3990">
        <v>4.5</v>
      </c>
      <c r="E3990">
        <v>4</v>
      </c>
      <c r="F3990" s="56">
        <v>42125</v>
      </c>
      <c r="G3990" s="57">
        <v>-0.9421822202470338</v>
      </c>
    </row>
    <row r="3991" spans="1:7">
      <c r="A3991" t="s">
        <v>359</v>
      </c>
      <c r="B3991">
        <v>156</v>
      </c>
      <c r="C3991" t="s">
        <v>39</v>
      </c>
      <c r="D3991">
        <v>4.625</v>
      </c>
      <c r="E3991">
        <v>4</v>
      </c>
      <c r="F3991" s="56">
        <v>42125</v>
      </c>
      <c r="G3991" s="57">
        <v>-0.46270115941558743</v>
      </c>
    </row>
    <row r="3992" spans="1:7">
      <c r="A3992" t="s">
        <v>359</v>
      </c>
      <c r="B3992">
        <v>156</v>
      </c>
      <c r="C3992" t="s">
        <v>39</v>
      </c>
      <c r="D3992">
        <v>4.75</v>
      </c>
      <c r="E3992">
        <v>4.5</v>
      </c>
      <c r="F3992" s="56">
        <v>42125</v>
      </c>
      <c r="G3992" s="57">
        <v>-6.2746229985225739</v>
      </c>
    </row>
    <row r="3993" spans="1:7">
      <c r="A3993" t="s">
        <v>359</v>
      </c>
      <c r="B3993">
        <v>156</v>
      </c>
      <c r="C3993" t="s">
        <v>39</v>
      </c>
      <c r="D3993">
        <v>4.875</v>
      </c>
      <c r="E3993">
        <v>4.5</v>
      </c>
      <c r="F3993" s="56">
        <v>42125</v>
      </c>
      <c r="G3993" s="57">
        <v>-6.3753690275494677</v>
      </c>
    </row>
    <row r="3994" spans="1:7">
      <c r="A3994" t="s">
        <v>359</v>
      </c>
      <c r="B3994">
        <v>156</v>
      </c>
      <c r="C3994" t="s">
        <v>39</v>
      </c>
      <c r="D3994">
        <v>5</v>
      </c>
      <c r="E3994">
        <v>4.5</v>
      </c>
      <c r="F3994" s="56">
        <v>42125</v>
      </c>
      <c r="G3994" s="57">
        <v>-7.2679799937741478</v>
      </c>
    </row>
    <row r="3995" spans="1:7">
      <c r="A3995" t="s">
        <v>359</v>
      </c>
      <c r="B3995">
        <v>156</v>
      </c>
      <c r="C3995" t="s">
        <v>39</v>
      </c>
      <c r="D3995">
        <v>5.125</v>
      </c>
      <c r="E3995">
        <v>4.5</v>
      </c>
      <c r="F3995" s="56">
        <v>42125</v>
      </c>
      <c r="G3995" s="57">
        <v>-6.1141498221768416</v>
      </c>
    </row>
    <row r="3996" spans="1:7">
      <c r="A3996" t="s">
        <v>359</v>
      </c>
      <c r="B3996">
        <v>156</v>
      </c>
      <c r="C3996" t="s">
        <v>39</v>
      </c>
      <c r="D3996">
        <v>5.25</v>
      </c>
      <c r="E3996">
        <v>5</v>
      </c>
      <c r="F3996" s="56">
        <v>42125</v>
      </c>
      <c r="G3996" s="57">
        <v>-7.4550541736649336</v>
      </c>
    </row>
    <row r="3997" spans="1:7">
      <c r="A3997" t="s">
        <v>359</v>
      </c>
      <c r="B3997">
        <v>156</v>
      </c>
      <c r="C3997" t="s">
        <v>39</v>
      </c>
      <c r="D3997">
        <v>3.25</v>
      </c>
      <c r="E3997">
        <v>2.5</v>
      </c>
      <c r="F3997" s="56">
        <v>42125</v>
      </c>
      <c r="G3997" s="57">
        <v>-2.4861276535803825</v>
      </c>
    </row>
    <row r="3998" spans="1:7">
      <c r="A3998" t="s">
        <v>359</v>
      </c>
      <c r="B3998">
        <v>156</v>
      </c>
      <c r="C3998" t="s">
        <v>39</v>
      </c>
      <c r="D3998">
        <v>3.375</v>
      </c>
      <c r="E3998">
        <v>2.5</v>
      </c>
      <c r="F3998" s="56">
        <v>42125</v>
      </c>
      <c r="G3998" s="57" t="s">
        <v>334</v>
      </c>
    </row>
    <row r="3999" spans="1:7">
      <c r="A3999" t="s">
        <v>359</v>
      </c>
      <c r="B3999">
        <v>156</v>
      </c>
      <c r="C3999" t="s">
        <v>39</v>
      </c>
      <c r="D3999">
        <v>3.5</v>
      </c>
      <c r="E3999">
        <v>2.5</v>
      </c>
      <c r="F3999" s="56">
        <v>42125</v>
      </c>
      <c r="G3999" s="57" t="s">
        <v>334</v>
      </c>
    </row>
    <row r="4000" spans="1:7">
      <c r="A4000" t="s">
        <v>359</v>
      </c>
      <c r="B4000">
        <v>156</v>
      </c>
      <c r="C4000" t="s">
        <v>39</v>
      </c>
      <c r="D4000">
        <v>3.625</v>
      </c>
      <c r="E4000">
        <v>2.5</v>
      </c>
      <c r="F4000" s="56">
        <v>42125</v>
      </c>
      <c r="G4000" s="57" t="s">
        <v>334</v>
      </c>
    </row>
    <row r="4001" spans="1:7">
      <c r="A4001" t="s">
        <v>359</v>
      </c>
      <c r="B4001">
        <v>156</v>
      </c>
      <c r="C4001" t="s">
        <v>39</v>
      </c>
      <c r="D4001">
        <v>3.75</v>
      </c>
      <c r="E4001">
        <v>3</v>
      </c>
      <c r="F4001" s="56">
        <v>42125</v>
      </c>
      <c r="G4001" s="57">
        <v>-1.445432142469258</v>
      </c>
    </row>
    <row r="4002" spans="1:7">
      <c r="A4002" t="s">
        <v>359</v>
      </c>
      <c r="B4002">
        <v>156</v>
      </c>
      <c r="C4002" t="s">
        <v>39</v>
      </c>
      <c r="D4002">
        <v>3.875</v>
      </c>
      <c r="E4002">
        <v>3</v>
      </c>
      <c r="F4002" s="56">
        <v>42125</v>
      </c>
      <c r="G4002" s="57" t="s">
        <v>334</v>
      </c>
    </row>
    <row r="4003" spans="1:7">
      <c r="A4003" t="s">
        <v>359</v>
      </c>
      <c r="B4003">
        <v>156</v>
      </c>
      <c r="C4003" t="s">
        <v>39</v>
      </c>
      <c r="D4003">
        <v>4</v>
      </c>
      <c r="E4003">
        <v>3</v>
      </c>
      <c r="F4003" s="56">
        <v>42125</v>
      </c>
      <c r="G4003" s="57" t="s">
        <v>334</v>
      </c>
    </row>
    <row r="4004" spans="1:7">
      <c r="A4004" t="s">
        <v>359</v>
      </c>
      <c r="B4004">
        <v>156</v>
      </c>
      <c r="C4004" t="s">
        <v>39</v>
      </c>
      <c r="D4004">
        <v>4.125</v>
      </c>
      <c r="E4004">
        <v>3</v>
      </c>
      <c r="F4004" s="56">
        <v>42125</v>
      </c>
      <c r="G4004" s="57" t="s">
        <v>334</v>
      </c>
    </row>
    <row r="4005" spans="1:7">
      <c r="A4005" t="s">
        <v>359</v>
      </c>
      <c r="B4005">
        <v>156</v>
      </c>
      <c r="C4005" t="s">
        <v>39</v>
      </c>
      <c r="D4005">
        <v>4.25</v>
      </c>
      <c r="E4005">
        <v>3.5</v>
      </c>
      <c r="F4005" s="56">
        <v>42125</v>
      </c>
      <c r="G4005" s="57">
        <v>-1.4654943313581441</v>
      </c>
    </row>
    <row r="4006" spans="1:7">
      <c r="A4006" t="s">
        <v>359</v>
      </c>
      <c r="B4006">
        <v>156</v>
      </c>
      <c r="C4006" t="s">
        <v>39</v>
      </c>
      <c r="D4006">
        <v>4.375</v>
      </c>
      <c r="E4006">
        <v>3.5</v>
      </c>
      <c r="F4006" s="56">
        <v>42125</v>
      </c>
      <c r="G4006" s="57" t="s">
        <v>334</v>
      </c>
    </row>
    <row r="4007" spans="1:7">
      <c r="A4007" t="s">
        <v>359</v>
      </c>
      <c r="B4007">
        <v>156</v>
      </c>
      <c r="C4007" t="s">
        <v>39</v>
      </c>
      <c r="D4007">
        <v>4.5</v>
      </c>
      <c r="E4007">
        <v>3.5</v>
      </c>
      <c r="F4007" s="56">
        <v>42125</v>
      </c>
      <c r="G4007" s="57" t="s">
        <v>334</v>
      </c>
    </row>
    <row r="4008" spans="1:7">
      <c r="A4008" t="s">
        <v>359</v>
      </c>
      <c r="B4008">
        <v>156</v>
      </c>
      <c r="C4008" t="s">
        <v>39</v>
      </c>
      <c r="D4008">
        <v>4.625</v>
      </c>
      <c r="E4008">
        <v>3.5</v>
      </c>
      <c r="F4008" s="56">
        <v>42125</v>
      </c>
      <c r="G4008" s="57" t="s">
        <v>334</v>
      </c>
    </row>
    <row r="4009" spans="1:7">
      <c r="A4009" t="s">
        <v>359</v>
      </c>
      <c r="B4009">
        <v>156</v>
      </c>
      <c r="C4009" t="s">
        <v>39</v>
      </c>
      <c r="D4009">
        <v>4.75</v>
      </c>
      <c r="E4009">
        <v>4</v>
      </c>
      <c r="F4009" s="56">
        <v>42125</v>
      </c>
      <c r="G4009" s="57">
        <v>-1.5173313318559138</v>
      </c>
    </row>
    <row r="4010" spans="1:7">
      <c r="A4010" t="s">
        <v>359</v>
      </c>
      <c r="B4010">
        <v>156</v>
      </c>
      <c r="C4010" t="s">
        <v>39</v>
      </c>
      <c r="D4010">
        <v>4.875</v>
      </c>
      <c r="E4010">
        <v>4</v>
      </c>
      <c r="F4010" s="56">
        <v>42125</v>
      </c>
      <c r="G4010" s="57" t="s">
        <v>334</v>
      </c>
    </row>
    <row r="4011" spans="1:7">
      <c r="A4011" t="s">
        <v>359</v>
      </c>
      <c r="B4011">
        <v>156</v>
      </c>
      <c r="C4011" t="s">
        <v>39</v>
      </c>
      <c r="D4011">
        <v>5</v>
      </c>
      <c r="E4011">
        <v>4</v>
      </c>
      <c r="F4011" s="56">
        <v>42125</v>
      </c>
      <c r="G4011" s="57" t="s">
        <v>334</v>
      </c>
    </row>
    <row r="4012" spans="1:7">
      <c r="A4012" t="s">
        <v>359</v>
      </c>
      <c r="B4012">
        <v>156</v>
      </c>
      <c r="C4012" t="s">
        <v>39</v>
      </c>
      <c r="D4012">
        <v>5.125</v>
      </c>
      <c r="E4012">
        <v>4</v>
      </c>
      <c r="F4012" s="56">
        <v>42125</v>
      </c>
      <c r="G4012" s="57" t="s">
        <v>334</v>
      </c>
    </row>
    <row r="4013" spans="1:7">
      <c r="A4013" t="s">
        <v>359</v>
      </c>
      <c r="B4013">
        <v>156</v>
      </c>
      <c r="C4013" t="s">
        <v>39</v>
      </c>
      <c r="D4013">
        <v>5.25</v>
      </c>
      <c r="E4013">
        <v>4.5</v>
      </c>
      <c r="F4013" s="56">
        <v>42125</v>
      </c>
      <c r="G4013" s="57">
        <v>-6.9661652847760394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I71"/>
  <sheetViews>
    <sheetView zoomScaleNormal="100" zoomScaleSheetLayoutView="100" workbookViewId="0">
      <selection sqref="A1:I1"/>
    </sheetView>
  </sheetViews>
  <sheetFormatPr defaultRowHeight="15"/>
  <cols>
    <col min="1" max="1" width="13.85546875" style="1" customWidth="1"/>
    <col min="2" max="16384" width="9.140625" style="1"/>
  </cols>
  <sheetData>
    <row r="1" spans="1:9" ht="26.25">
      <c r="A1" s="347" t="s">
        <v>41</v>
      </c>
      <c r="B1" s="347"/>
      <c r="C1" s="347"/>
      <c r="D1" s="347"/>
      <c r="E1" s="347"/>
      <c r="F1" s="347"/>
      <c r="G1" s="347"/>
      <c r="H1" s="347"/>
      <c r="I1" s="347"/>
    </row>
    <row r="9" spans="1:9" ht="15.75" thickBot="1"/>
    <row r="10" spans="1:9" ht="18.75" thickBot="1">
      <c r="B10" s="365" t="s">
        <v>18</v>
      </c>
      <c r="C10" s="364"/>
      <c r="D10" s="364"/>
      <c r="E10" s="364"/>
      <c r="F10" s="364"/>
      <c r="G10" s="364"/>
      <c r="H10" s="364"/>
      <c r="I10" s="366"/>
    </row>
    <row r="11" spans="1:9" ht="34.5" customHeight="1" thickBot="1">
      <c r="A11" s="58" t="s">
        <v>42</v>
      </c>
      <c r="B11" s="59">
        <v>2</v>
      </c>
      <c r="C11" s="59">
        <v>2.5</v>
      </c>
      <c r="D11" s="59">
        <v>3</v>
      </c>
      <c r="E11" s="59">
        <v>3.5</v>
      </c>
      <c r="F11" s="59">
        <v>4</v>
      </c>
      <c r="G11" s="59">
        <v>4.5</v>
      </c>
      <c r="H11" s="59">
        <v>5</v>
      </c>
      <c r="I11" s="59">
        <v>5.5</v>
      </c>
    </row>
    <row r="12" spans="1:9">
      <c r="A12" s="60">
        <v>1</v>
      </c>
      <c r="B12" s="61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  <c r="I12" s="63">
        <v>0</v>
      </c>
    </row>
    <row r="13" spans="1:9">
      <c r="A13" s="64">
        <v>2</v>
      </c>
      <c r="B13" s="65">
        <v>0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7">
        <v>0</v>
      </c>
    </row>
    <row r="14" spans="1:9">
      <c r="A14" s="64">
        <v>3</v>
      </c>
      <c r="B14" s="65">
        <v>0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7">
        <v>0</v>
      </c>
    </row>
    <row r="15" spans="1:9">
      <c r="A15" s="64">
        <v>4</v>
      </c>
      <c r="B15" s="65">
        <v>0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7">
        <v>0</v>
      </c>
    </row>
    <row r="16" spans="1:9">
      <c r="A16" s="64">
        <v>5</v>
      </c>
      <c r="B16" s="65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7">
        <v>0</v>
      </c>
    </row>
    <row r="17" spans="1:9">
      <c r="A17" s="64">
        <v>6</v>
      </c>
      <c r="B17" s="65">
        <v>0</v>
      </c>
      <c r="C17" s="66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7">
        <v>0</v>
      </c>
    </row>
    <row r="18" spans="1:9">
      <c r="A18" s="64">
        <v>7</v>
      </c>
      <c r="B18" s="65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7">
        <v>0</v>
      </c>
    </row>
    <row r="19" spans="1:9">
      <c r="A19" s="64">
        <v>8</v>
      </c>
      <c r="B19" s="65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7">
        <v>0</v>
      </c>
    </row>
    <row r="20" spans="1:9">
      <c r="A20" s="64">
        <v>9</v>
      </c>
      <c r="B20" s="65">
        <v>0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7">
        <v>0</v>
      </c>
    </row>
    <row r="21" spans="1:9">
      <c r="A21" s="64">
        <v>10</v>
      </c>
      <c r="B21" s="65"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7">
        <v>0</v>
      </c>
    </row>
    <row r="22" spans="1:9">
      <c r="A22" s="64">
        <v>11</v>
      </c>
      <c r="B22" s="65">
        <v>0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7">
        <v>0</v>
      </c>
    </row>
    <row r="23" spans="1:9">
      <c r="A23" s="64">
        <v>12</v>
      </c>
      <c r="B23" s="65">
        <v>0</v>
      </c>
      <c r="C23" s="66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7">
        <v>0</v>
      </c>
    </row>
    <row r="24" spans="1:9">
      <c r="A24" s="64">
        <v>13</v>
      </c>
      <c r="B24" s="65">
        <v>0</v>
      </c>
      <c r="C24" s="66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7">
        <v>0</v>
      </c>
    </row>
    <row r="25" spans="1:9">
      <c r="A25" s="64">
        <v>14</v>
      </c>
      <c r="B25" s="65">
        <v>0</v>
      </c>
      <c r="C25" s="66"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7">
        <v>0</v>
      </c>
    </row>
    <row r="26" spans="1:9">
      <c r="A26" s="64">
        <v>15</v>
      </c>
      <c r="B26" s="65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7">
        <v>0</v>
      </c>
    </row>
    <row r="27" spans="1:9">
      <c r="A27" s="64">
        <v>16</v>
      </c>
      <c r="B27" s="65">
        <v>0</v>
      </c>
      <c r="C27" s="66"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7">
        <v>0</v>
      </c>
    </row>
    <row r="28" spans="1:9">
      <c r="A28" s="64">
        <v>17</v>
      </c>
      <c r="B28" s="65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7">
        <v>0</v>
      </c>
    </row>
    <row r="29" spans="1:9">
      <c r="A29" s="64">
        <v>18</v>
      </c>
      <c r="B29" s="65">
        <v>4.0277777777777777E-3</v>
      </c>
      <c r="C29" s="66">
        <v>5.4166666666666669E-3</v>
      </c>
      <c r="D29" s="66">
        <v>6.805555555555556E-3</v>
      </c>
      <c r="E29" s="66">
        <v>8.1944444444444452E-3</v>
      </c>
      <c r="F29" s="66">
        <v>9.5833333333333343E-3</v>
      </c>
      <c r="G29" s="66">
        <v>1.0972222222222223E-2</v>
      </c>
      <c r="H29" s="66">
        <v>1.2361111111111111E-2</v>
      </c>
      <c r="I29" s="67">
        <v>1.375E-2</v>
      </c>
    </row>
    <row r="30" spans="1:9">
      <c r="A30" s="64">
        <v>19</v>
      </c>
      <c r="B30" s="65">
        <v>8.0555555555555554E-3</v>
      </c>
      <c r="C30" s="66">
        <v>1.0833333333333334E-2</v>
      </c>
      <c r="D30" s="66">
        <v>1.3611111111111112E-2</v>
      </c>
      <c r="E30" s="66">
        <v>1.638888888888889E-2</v>
      </c>
      <c r="F30" s="66">
        <v>1.9166666666666669E-2</v>
      </c>
      <c r="G30" s="66">
        <v>2.1944444444444447E-2</v>
      </c>
      <c r="H30" s="66">
        <v>2.4722222222222222E-2</v>
      </c>
      <c r="I30" s="67">
        <v>2.75E-2</v>
      </c>
    </row>
    <row r="31" spans="1:9">
      <c r="A31" s="64">
        <v>20</v>
      </c>
      <c r="B31" s="65">
        <v>1.2083333333333333E-2</v>
      </c>
      <c r="C31" s="66">
        <v>1.6250000000000001E-2</v>
      </c>
      <c r="D31" s="66">
        <v>2.0416666666666666E-2</v>
      </c>
      <c r="E31" s="66">
        <v>2.4583333333333336E-2</v>
      </c>
      <c r="F31" s="66">
        <v>2.8750000000000005E-2</v>
      </c>
      <c r="G31" s="66">
        <v>3.291666666666667E-2</v>
      </c>
      <c r="H31" s="66">
        <v>3.7083333333333329E-2</v>
      </c>
      <c r="I31" s="67">
        <v>4.1250000000000002E-2</v>
      </c>
    </row>
    <row r="32" spans="1:9">
      <c r="A32" s="64">
        <v>21</v>
      </c>
      <c r="B32" s="65">
        <v>1.6111111111111111E-2</v>
      </c>
      <c r="C32" s="66">
        <v>2.1666666666666667E-2</v>
      </c>
      <c r="D32" s="66">
        <v>2.7222222222222224E-2</v>
      </c>
      <c r="E32" s="66">
        <v>3.2777777777777781E-2</v>
      </c>
      <c r="F32" s="66">
        <v>3.8333333333333337E-2</v>
      </c>
      <c r="G32" s="66">
        <v>4.3888888888888894E-2</v>
      </c>
      <c r="H32" s="66">
        <v>4.9444444444444444E-2</v>
      </c>
      <c r="I32" s="67">
        <v>5.5E-2</v>
      </c>
    </row>
    <row r="33" spans="1:9">
      <c r="A33" s="64">
        <v>22</v>
      </c>
      <c r="B33" s="65">
        <v>2.0138888888888887E-2</v>
      </c>
      <c r="C33" s="66">
        <v>2.7083333333333334E-2</v>
      </c>
      <c r="D33" s="66">
        <v>3.4027777777777782E-2</v>
      </c>
      <c r="E33" s="66">
        <v>4.0972222222222229E-2</v>
      </c>
      <c r="F33" s="66">
        <v>4.791666666666667E-2</v>
      </c>
      <c r="G33" s="66">
        <v>5.4861111111111117E-2</v>
      </c>
      <c r="H33" s="66">
        <v>6.1805555555555558E-2</v>
      </c>
      <c r="I33" s="67">
        <v>6.8750000000000006E-2</v>
      </c>
    </row>
    <row r="34" spans="1:9">
      <c r="A34" s="64">
        <v>23</v>
      </c>
      <c r="B34" s="65">
        <v>2.4166666666666666E-2</v>
      </c>
      <c r="C34" s="66">
        <v>3.2500000000000001E-2</v>
      </c>
      <c r="D34" s="66">
        <v>4.0833333333333333E-2</v>
      </c>
      <c r="E34" s="66">
        <v>4.9166666666666671E-2</v>
      </c>
      <c r="F34" s="66">
        <v>5.7500000000000009E-2</v>
      </c>
      <c r="G34" s="66">
        <v>6.5833333333333341E-2</v>
      </c>
      <c r="H34" s="66">
        <v>7.4166666666666659E-2</v>
      </c>
      <c r="I34" s="67">
        <v>8.2500000000000004E-2</v>
      </c>
    </row>
    <row r="35" spans="1:9">
      <c r="A35" s="64">
        <v>24</v>
      </c>
      <c r="B35" s="65">
        <v>2.8194444444444446E-2</v>
      </c>
      <c r="C35" s="66">
        <v>3.7916666666666668E-2</v>
      </c>
      <c r="D35" s="66">
        <v>4.763888888888889E-2</v>
      </c>
      <c r="E35" s="66">
        <v>5.7361111111111113E-2</v>
      </c>
      <c r="F35" s="66">
        <v>6.7083333333333342E-2</v>
      </c>
      <c r="G35" s="66">
        <v>7.6805555555555571E-2</v>
      </c>
      <c r="H35" s="66">
        <v>8.6527777777777773E-2</v>
      </c>
      <c r="I35" s="67">
        <v>9.6250000000000002E-2</v>
      </c>
    </row>
    <row r="36" spans="1:9">
      <c r="A36" s="64">
        <v>25</v>
      </c>
      <c r="B36" s="65">
        <v>3.2222222222222222E-2</v>
      </c>
      <c r="C36" s="66">
        <v>4.3333333333333335E-2</v>
      </c>
      <c r="D36" s="66">
        <v>5.4444444444444448E-2</v>
      </c>
      <c r="E36" s="66">
        <v>6.5555555555555561E-2</v>
      </c>
      <c r="F36" s="66">
        <v>7.6666666666666675E-2</v>
      </c>
      <c r="G36" s="66">
        <v>8.7777777777777788E-2</v>
      </c>
      <c r="H36" s="66">
        <v>9.8888888888888887E-2</v>
      </c>
      <c r="I36" s="67">
        <v>0.11</v>
      </c>
    </row>
    <row r="37" spans="1:9">
      <c r="A37" s="64">
        <v>26</v>
      </c>
      <c r="B37" s="65">
        <v>3.6249999999999998E-2</v>
      </c>
      <c r="C37" s="66">
        <v>4.8750000000000002E-2</v>
      </c>
      <c r="D37" s="66">
        <v>6.1250000000000006E-2</v>
      </c>
      <c r="E37" s="66">
        <v>7.375000000000001E-2</v>
      </c>
      <c r="F37" s="66">
        <v>8.6250000000000007E-2</v>
      </c>
      <c r="G37" s="66">
        <v>9.8750000000000004E-2</v>
      </c>
      <c r="H37" s="66">
        <v>0.11125</v>
      </c>
      <c r="I37" s="67">
        <v>0.12375</v>
      </c>
    </row>
    <row r="38" spans="1:9">
      <c r="A38" s="64">
        <v>27</v>
      </c>
      <c r="B38" s="65">
        <v>4.0277777777777773E-2</v>
      </c>
      <c r="C38" s="66">
        <v>5.4166666666666669E-2</v>
      </c>
      <c r="D38" s="66">
        <v>6.8055555555555564E-2</v>
      </c>
      <c r="E38" s="66">
        <v>8.1944444444444459E-2</v>
      </c>
      <c r="F38" s="66">
        <v>9.583333333333334E-2</v>
      </c>
      <c r="G38" s="66">
        <v>0.10972222222222223</v>
      </c>
      <c r="H38" s="66">
        <v>0.12361111111111112</v>
      </c>
      <c r="I38" s="67">
        <v>0.13750000000000001</v>
      </c>
    </row>
    <row r="39" spans="1:9">
      <c r="A39" s="64">
        <v>28</v>
      </c>
      <c r="B39" s="65">
        <v>4.4305555555555556E-2</v>
      </c>
      <c r="C39" s="66">
        <v>5.9583333333333335E-2</v>
      </c>
      <c r="D39" s="66">
        <v>7.4861111111111114E-2</v>
      </c>
      <c r="E39" s="66">
        <v>9.0138888888888893E-2</v>
      </c>
      <c r="F39" s="66">
        <v>0.10541666666666667</v>
      </c>
      <c r="G39" s="66">
        <v>0.12069444444444447</v>
      </c>
      <c r="H39" s="66">
        <v>0.13597222222222222</v>
      </c>
      <c r="I39" s="67">
        <v>0.15125</v>
      </c>
    </row>
    <row r="40" spans="1:9">
      <c r="A40" s="64">
        <v>29</v>
      </c>
      <c r="B40" s="65">
        <v>4.8333333333333332E-2</v>
      </c>
      <c r="C40" s="66">
        <v>6.5000000000000002E-2</v>
      </c>
      <c r="D40" s="66">
        <v>8.1666666666666665E-2</v>
      </c>
      <c r="E40" s="66">
        <v>9.8333333333333342E-2</v>
      </c>
      <c r="F40" s="66">
        <v>0.11500000000000002</v>
      </c>
      <c r="G40" s="66">
        <v>0.13166666666666668</v>
      </c>
      <c r="H40" s="66">
        <v>0.14833333333333332</v>
      </c>
      <c r="I40" s="67">
        <v>0.16500000000000001</v>
      </c>
    </row>
    <row r="41" spans="1:9">
      <c r="A41" s="64">
        <v>30</v>
      </c>
      <c r="B41" s="65">
        <v>5.2361111111111108E-2</v>
      </c>
      <c r="C41" s="66">
        <v>7.0416666666666669E-2</v>
      </c>
      <c r="D41" s="66">
        <v>8.847222222222223E-2</v>
      </c>
      <c r="E41" s="66">
        <v>0.10652777777777779</v>
      </c>
      <c r="F41" s="66">
        <v>0.12458333333333335</v>
      </c>
      <c r="G41" s="66">
        <v>0.1426388888888889</v>
      </c>
      <c r="H41" s="66">
        <v>0.16069444444444445</v>
      </c>
      <c r="I41" s="67">
        <v>0.17874999999999999</v>
      </c>
    </row>
    <row r="42" spans="1:9">
      <c r="A42" s="64">
        <v>31</v>
      </c>
      <c r="B42" s="65">
        <v>5.6388888888888891E-2</v>
      </c>
      <c r="C42" s="66">
        <v>7.5833333333333336E-2</v>
      </c>
      <c r="D42" s="66">
        <v>9.5277777777777781E-2</v>
      </c>
      <c r="E42" s="66">
        <v>0.11472222222222223</v>
      </c>
      <c r="F42" s="66">
        <v>0.13416666666666668</v>
      </c>
      <c r="G42" s="66">
        <v>0.15361111111111114</v>
      </c>
      <c r="H42" s="66">
        <v>0.17305555555555555</v>
      </c>
      <c r="I42" s="67">
        <v>0.1925</v>
      </c>
    </row>
    <row r="43" spans="1:9">
      <c r="A43" s="64">
        <v>32</v>
      </c>
      <c r="B43" s="65">
        <v>6.0416666666666667E-2</v>
      </c>
      <c r="C43" s="66">
        <v>8.1250000000000003E-2</v>
      </c>
      <c r="D43" s="66">
        <v>0.10208333333333335</v>
      </c>
      <c r="E43" s="66">
        <v>0.12291666666666667</v>
      </c>
      <c r="F43" s="66">
        <v>0.14375000000000002</v>
      </c>
      <c r="G43" s="66">
        <v>0.16458333333333336</v>
      </c>
      <c r="H43" s="66">
        <v>0.18541666666666667</v>
      </c>
      <c r="I43" s="67">
        <v>0.20624999999999999</v>
      </c>
    </row>
    <row r="44" spans="1:9">
      <c r="A44" s="64">
        <v>33</v>
      </c>
      <c r="B44" s="65">
        <v>6.4444444444444443E-2</v>
      </c>
      <c r="C44" s="66">
        <v>8.666666666666667E-2</v>
      </c>
      <c r="D44" s="66">
        <v>0.1088888888888889</v>
      </c>
      <c r="E44" s="66">
        <v>0.13111111111111112</v>
      </c>
      <c r="F44" s="66">
        <v>0.15333333333333335</v>
      </c>
      <c r="G44" s="66">
        <v>0.17555555555555558</v>
      </c>
      <c r="H44" s="66">
        <v>0.19777777777777777</v>
      </c>
      <c r="I44" s="67">
        <v>0.22</v>
      </c>
    </row>
    <row r="45" spans="1:9">
      <c r="A45" s="64">
        <v>34</v>
      </c>
      <c r="B45" s="65">
        <v>6.8472222222222226E-2</v>
      </c>
      <c r="C45" s="66">
        <v>9.2083333333333336E-2</v>
      </c>
      <c r="D45" s="66">
        <v>0.11569444444444445</v>
      </c>
      <c r="E45" s="66">
        <v>0.13930555555555557</v>
      </c>
      <c r="F45" s="66">
        <v>0.16291666666666668</v>
      </c>
      <c r="G45" s="66">
        <v>0.18652777777777779</v>
      </c>
      <c r="H45" s="66">
        <v>0.21013888888888888</v>
      </c>
      <c r="I45" s="67">
        <v>0.23375000000000001</v>
      </c>
    </row>
    <row r="46" spans="1:9">
      <c r="A46" s="64">
        <v>35</v>
      </c>
      <c r="B46" s="65">
        <v>7.2499999999999995E-2</v>
      </c>
      <c r="C46" s="66">
        <v>9.7500000000000003E-2</v>
      </c>
      <c r="D46" s="66">
        <v>0.12250000000000001</v>
      </c>
      <c r="E46" s="66">
        <v>0.14750000000000002</v>
      </c>
      <c r="F46" s="66">
        <v>0.17250000000000001</v>
      </c>
      <c r="G46" s="66">
        <v>0.19750000000000001</v>
      </c>
      <c r="H46" s="66">
        <v>0.2225</v>
      </c>
      <c r="I46" s="67">
        <v>0.2475</v>
      </c>
    </row>
    <row r="47" spans="1:9">
      <c r="A47" s="64">
        <v>36</v>
      </c>
      <c r="B47" s="65">
        <v>7.6527777777777778E-2</v>
      </c>
      <c r="C47" s="66">
        <v>0.10291666666666667</v>
      </c>
      <c r="D47" s="66">
        <v>0.12930555555555556</v>
      </c>
      <c r="E47" s="66">
        <v>0.15569444444444447</v>
      </c>
      <c r="F47" s="66">
        <v>0.18208333333333335</v>
      </c>
      <c r="G47" s="66">
        <v>0.20847222222222225</v>
      </c>
      <c r="H47" s="66">
        <v>0.2348611111111111</v>
      </c>
      <c r="I47" s="67">
        <v>0.26124999999999998</v>
      </c>
    </row>
    <row r="48" spans="1:9">
      <c r="A48" s="64">
        <v>37</v>
      </c>
      <c r="B48" s="65">
        <v>8.0555555555555547E-2</v>
      </c>
      <c r="C48" s="66">
        <v>0.10833333333333334</v>
      </c>
      <c r="D48" s="66">
        <v>0.13611111111111113</v>
      </c>
      <c r="E48" s="66">
        <v>0.16388888888888892</v>
      </c>
      <c r="F48" s="66">
        <v>0.19166666666666668</v>
      </c>
      <c r="G48" s="66">
        <v>0.21944444444444447</v>
      </c>
      <c r="H48" s="66">
        <v>0.24722222222222223</v>
      </c>
      <c r="I48" s="67">
        <v>0.27500000000000002</v>
      </c>
    </row>
    <row r="49" spans="1:9">
      <c r="A49" s="64">
        <v>38</v>
      </c>
      <c r="B49" s="65">
        <v>8.458333333333333E-2</v>
      </c>
      <c r="C49" s="66">
        <v>0.11375</v>
      </c>
      <c r="D49" s="66">
        <v>0.14291666666666666</v>
      </c>
      <c r="E49" s="66">
        <v>0.17208333333333334</v>
      </c>
      <c r="F49" s="66">
        <v>0.20125000000000001</v>
      </c>
      <c r="G49" s="66">
        <v>0.23041666666666669</v>
      </c>
      <c r="H49" s="66">
        <v>0.25958333333333333</v>
      </c>
      <c r="I49" s="67">
        <v>0.28875000000000001</v>
      </c>
    </row>
    <row r="50" spans="1:9">
      <c r="A50" s="64">
        <v>39</v>
      </c>
      <c r="B50" s="65">
        <v>8.8611111111111113E-2</v>
      </c>
      <c r="C50" s="66">
        <v>0.11916666666666667</v>
      </c>
      <c r="D50" s="66">
        <v>0.14972222222222223</v>
      </c>
      <c r="E50" s="66">
        <v>0.18027777777777779</v>
      </c>
      <c r="F50" s="66">
        <v>0.21083333333333334</v>
      </c>
      <c r="G50" s="66">
        <v>0.24138888888888893</v>
      </c>
      <c r="H50" s="66">
        <v>0.27194444444444443</v>
      </c>
      <c r="I50" s="67">
        <v>0.30249999999999999</v>
      </c>
    </row>
    <row r="51" spans="1:9">
      <c r="A51" s="64">
        <v>40</v>
      </c>
      <c r="B51" s="65">
        <v>9.2638888888888882E-2</v>
      </c>
      <c r="C51" s="66">
        <v>0.12458333333333334</v>
      </c>
      <c r="D51" s="66">
        <v>0.15652777777777779</v>
      </c>
      <c r="E51" s="66">
        <v>0.18847222222222224</v>
      </c>
      <c r="F51" s="66">
        <v>0.22041666666666668</v>
      </c>
      <c r="G51" s="66">
        <v>0.25236111111111115</v>
      </c>
      <c r="H51" s="66">
        <v>0.28430555555555553</v>
      </c>
      <c r="I51" s="67">
        <v>0.31624999999999998</v>
      </c>
    </row>
    <row r="52" spans="1:9">
      <c r="A52" s="64">
        <v>41</v>
      </c>
      <c r="B52" s="65">
        <v>9.6666666666666665E-2</v>
      </c>
      <c r="C52" s="66">
        <v>0.13</v>
      </c>
      <c r="D52" s="66">
        <v>0.16333333333333333</v>
      </c>
      <c r="E52" s="66">
        <v>0.19666666666666668</v>
      </c>
      <c r="F52" s="66">
        <v>0.23000000000000004</v>
      </c>
      <c r="G52" s="66">
        <v>0.26333333333333336</v>
      </c>
      <c r="H52" s="66">
        <v>0.29666666666666663</v>
      </c>
      <c r="I52" s="67">
        <v>0.33</v>
      </c>
    </row>
    <row r="53" spans="1:9">
      <c r="A53" s="64">
        <v>42</v>
      </c>
      <c r="B53" s="65">
        <v>0.10069444444444445</v>
      </c>
      <c r="C53" s="66">
        <v>0.13541666666666669</v>
      </c>
      <c r="D53" s="66">
        <v>0.1701388888888889</v>
      </c>
      <c r="E53" s="66">
        <v>0.20486111111111113</v>
      </c>
      <c r="F53" s="66">
        <v>0.23958333333333337</v>
      </c>
      <c r="G53" s="66">
        <v>0.27430555555555558</v>
      </c>
      <c r="H53" s="66">
        <v>0.30902777777777779</v>
      </c>
      <c r="I53" s="67">
        <v>0.34375</v>
      </c>
    </row>
    <row r="54" spans="1:9">
      <c r="A54" s="64">
        <v>43</v>
      </c>
      <c r="B54" s="65">
        <v>0.10472222222222222</v>
      </c>
      <c r="C54" s="66">
        <v>0.14083333333333334</v>
      </c>
      <c r="D54" s="66">
        <v>0.17694444444444446</v>
      </c>
      <c r="E54" s="66">
        <v>0.21305555555555558</v>
      </c>
      <c r="F54" s="66">
        <v>0.2491666666666667</v>
      </c>
      <c r="G54" s="66">
        <v>0.2852777777777778</v>
      </c>
      <c r="H54" s="66">
        <v>0.32138888888888889</v>
      </c>
      <c r="I54" s="67">
        <v>0.35749999999999998</v>
      </c>
    </row>
    <row r="55" spans="1:9">
      <c r="A55" s="64">
        <v>44</v>
      </c>
      <c r="B55" s="65">
        <v>0.10875</v>
      </c>
      <c r="C55" s="66">
        <v>0.14624999999999999</v>
      </c>
      <c r="D55" s="66">
        <v>0.18375000000000002</v>
      </c>
      <c r="E55" s="66">
        <v>0.22125000000000003</v>
      </c>
      <c r="F55" s="66">
        <v>0.25875000000000004</v>
      </c>
      <c r="G55" s="66">
        <v>0.29625000000000001</v>
      </c>
      <c r="H55" s="66">
        <v>0.33374999999999999</v>
      </c>
      <c r="I55" s="67">
        <v>0.37125000000000002</v>
      </c>
    </row>
    <row r="56" spans="1:9">
      <c r="A56" s="64">
        <v>45</v>
      </c>
      <c r="B56" s="65">
        <v>0.11277777777777778</v>
      </c>
      <c r="C56" s="66">
        <v>0.15166666666666667</v>
      </c>
      <c r="D56" s="66">
        <v>0.19055555555555556</v>
      </c>
      <c r="E56" s="66">
        <v>0.22944444444444445</v>
      </c>
      <c r="F56" s="66">
        <v>0.26833333333333337</v>
      </c>
      <c r="G56" s="66">
        <v>0.30722222222222229</v>
      </c>
      <c r="H56" s="66">
        <v>0.34611111111111109</v>
      </c>
      <c r="I56" s="67">
        <v>0.38500000000000001</v>
      </c>
    </row>
    <row r="57" spans="1:9">
      <c r="A57" s="64">
        <v>46</v>
      </c>
      <c r="B57" s="65">
        <v>0.11680555555555555</v>
      </c>
      <c r="C57" s="66">
        <v>0.15708333333333335</v>
      </c>
      <c r="D57" s="66">
        <v>0.19736111111111113</v>
      </c>
      <c r="E57" s="66">
        <v>0.2376388888888889</v>
      </c>
      <c r="F57" s="66">
        <v>0.2779166666666667</v>
      </c>
      <c r="G57" s="66">
        <v>0.3181944444444445</v>
      </c>
      <c r="H57" s="66">
        <v>0.35847222222222219</v>
      </c>
      <c r="I57" s="67">
        <v>0.39874999999999999</v>
      </c>
    </row>
    <row r="58" spans="1:9">
      <c r="A58" s="64">
        <v>47</v>
      </c>
      <c r="B58" s="65">
        <v>0.12083333333333333</v>
      </c>
      <c r="C58" s="66">
        <v>0.16250000000000001</v>
      </c>
      <c r="D58" s="66">
        <v>0.20416666666666669</v>
      </c>
      <c r="E58" s="66">
        <v>0.24583333333333335</v>
      </c>
      <c r="F58" s="66">
        <v>0.28750000000000003</v>
      </c>
      <c r="G58" s="66">
        <v>0.32916666666666672</v>
      </c>
      <c r="H58" s="66">
        <v>0.37083333333333335</v>
      </c>
      <c r="I58" s="67">
        <v>0.41249999999999998</v>
      </c>
    </row>
    <row r="59" spans="1:9">
      <c r="A59" s="64">
        <v>48</v>
      </c>
      <c r="B59" s="65">
        <v>0.1248611111111111</v>
      </c>
      <c r="C59" s="66">
        <v>0.16791666666666666</v>
      </c>
      <c r="D59" s="66">
        <v>0.21097222222222223</v>
      </c>
      <c r="E59" s="66">
        <v>0.2540277777777778</v>
      </c>
      <c r="F59" s="66">
        <v>0.29708333333333337</v>
      </c>
      <c r="G59" s="66">
        <v>0.34013888888888894</v>
      </c>
      <c r="H59" s="66">
        <v>0.38319444444444445</v>
      </c>
      <c r="I59" s="67">
        <v>0.42625000000000002</v>
      </c>
    </row>
    <row r="60" spans="1:9">
      <c r="A60" s="64">
        <v>49</v>
      </c>
      <c r="B60" s="65">
        <v>0.12888888888888889</v>
      </c>
      <c r="C60" s="66">
        <v>0.17333333333333334</v>
      </c>
      <c r="D60" s="66">
        <v>0.21777777777777779</v>
      </c>
      <c r="E60" s="66">
        <v>0.26222222222222225</v>
      </c>
      <c r="F60" s="66">
        <v>0.3066666666666667</v>
      </c>
      <c r="G60" s="66">
        <v>0.35111111111111115</v>
      </c>
      <c r="H60" s="66">
        <v>0.39555555555555555</v>
      </c>
      <c r="I60" s="67">
        <v>0.44</v>
      </c>
    </row>
    <row r="61" spans="1:9">
      <c r="A61" s="64">
        <v>50</v>
      </c>
      <c r="B61" s="65">
        <v>0.13291666666666666</v>
      </c>
      <c r="C61" s="66">
        <v>0.17875000000000002</v>
      </c>
      <c r="D61" s="66">
        <v>0.22458333333333336</v>
      </c>
      <c r="E61" s="66">
        <v>0.27041666666666669</v>
      </c>
      <c r="F61" s="66">
        <v>0.31625000000000003</v>
      </c>
      <c r="G61" s="66">
        <v>0.36208333333333337</v>
      </c>
      <c r="H61" s="66">
        <v>0.40791666666666665</v>
      </c>
      <c r="I61" s="67">
        <v>0.45374999999999999</v>
      </c>
    </row>
    <row r="62" spans="1:9">
      <c r="A62" s="64">
        <v>51</v>
      </c>
      <c r="B62" s="65">
        <v>0.13694444444444445</v>
      </c>
      <c r="C62" s="66">
        <v>0.18416666666666667</v>
      </c>
      <c r="D62" s="66">
        <v>0.23138888888888889</v>
      </c>
      <c r="E62" s="66">
        <v>0.27861111111111114</v>
      </c>
      <c r="F62" s="66">
        <v>0.32583333333333336</v>
      </c>
      <c r="G62" s="66">
        <v>0.37305555555555558</v>
      </c>
      <c r="H62" s="66">
        <v>0.42027777777777775</v>
      </c>
      <c r="I62" s="67">
        <v>0.46750000000000003</v>
      </c>
    </row>
    <row r="63" spans="1:9">
      <c r="A63" s="64">
        <v>52</v>
      </c>
      <c r="B63" s="65">
        <v>0.14097222222222222</v>
      </c>
      <c r="C63" s="66">
        <v>0.18958333333333333</v>
      </c>
      <c r="D63" s="66">
        <v>0.23819444444444446</v>
      </c>
      <c r="E63" s="66">
        <v>0.28680555555555559</v>
      </c>
      <c r="F63" s="66">
        <v>0.3354166666666667</v>
      </c>
      <c r="G63" s="66">
        <v>0.3840277777777778</v>
      </c>
      <c r="H63" s="66">
        <v>0.43263888888888891</v>
      </c>
      <c r="I63" s="67">
        <v>0.48125000000000001</v>
      </c>
    </row>
    <row r="64" spans="1:9">
      <c r="A64" s="64">
        <v>53</v>
      </c>
      <c r="B64" s="65">
        <v>0.14499999999999999</v>
      </c>
      <c r="C64" s="66">
        <v>0.19500000000000001</v>
      </c>
      <c r="D64" s="66">
        <v>0.24500000000000002</v>
      </c>
      <c r="E64" s="66">
        <v>0.29500000000000004</v>
      </c>
      <c r="F64" s="66">
        <v>0.34500000000000003</v>
      </c>
      <c r="G64" s="66">
        <v>0.39500000000000002</v>
      </c>
      <c r="H64" s="66">
        <v>0.44500000000000001</v>
      </c>
      <c r="I64" s="67">
        <v>0.495</v>
      </c>
    </row>
    <row r="65" spans="1:9">
      <c r="A65" s="64">
        <v>54</v>
      </c>
      <c r="B65" s="65">
        <v>0.14902777777777779</v>
      </c>
      <c r="C65" s="66">
        <v>0.20041666666666669</v>
      </c>
      <c r="D65" s="66">
        <v>0.25180555555555556</v>
      </c>
      <c r="E65" s="66">
        <v>0.30319444444444449</v>
      </c>
      <c r="F65" s="66">
        <v>0.35458333333333336</v>
      </c>
      <c r="G65" s="66">
        <v>0.40597222222222229</v>
      </c>
      <c r="H65" s="66">
        <v>0.45736111111111111</v>
      </c>
      <c r="I65" s="67">
        <v>0.50875000000000004</v>
      </c>
    </row>
    <row r="66" spans="1:9">
      <c r="A66" s="64">
        <v>55</v>
      </c>
      <c r="B66" s="65">
        <v>0.15305555555555556</v>
      </c>
      <c r="C66" s="66">
        <v>0.20583333333333334</v>
      </c>
      <c r="D66" s="66">
        <v>0.25861111111111112</v>
      </c>
      <c r="E66" s="66">
        <v>0.31138888888888894</v>
      </c>
      <c r="F66" s="66">
        <v>0.36416666666666669</v>
      </c>
      <c r="G66" s="66">
        <v>0.41694444444444451</v>
      </c>
      <c r="H66" s="66">
        <v>0.46972222222222221</v>
      </c>
      <c r="I66" s="67">
        <v>0.52249999999999996</v>
      </c>
    </row>
    <row r="67" spans="1:9">
      <c r="A67" s="64">
        <v>56</v>
      </c>
      <c r="B67" s="65">
        <v>0.15708333333333332</v>
      </c>
      <c r="C67" s="66">
        <v>0.21124999999999999</v>
      </c>
      <c r="D67" s="66">
        <v>0.26541666666666669</v>
      </c>
      <c r="E67" s="66">
        <v>0.31958333333333339</v>
      </c>
      <c r="F67" s="66">
        <v>0.37375000000000003</v>
      </c>
      <c r="G67" s="66">
        <v>0.42791666666666672</v>
      </c>
      <c r="H67" s="66">
        <v>0.48208333333333331</v>
      </c>
      <c r="I67" s="67">
        <v>0.53625</v>
      </c>
    </row>
    <row r="68" spans="1:9">
      <c r="A68" s="64">
        <v>57</v>
      </c>
      <c r="B68" s="65">
        <v>0.16111111111111109</v>
      </c>
      <c r="C68" s="66">
        <v>0.21666666666666667</v>
      </c>
      <c r="D68" s="66">
        <v>0.27222222222222225</v>
      </c>
      <c r="E68" s="66">
        <v>0.32777777777777783</v>
      </c>
      <c r="F68" s="66">
        <v>0.38333333333333336</v>
      </c>
      <c r="G68" s="66">
        <v>0.43888888888888894</v>
      </c>
      <c r="H68" s="66">
        <v>0.49444444444444446</v>
      </c>
      <c r="I68" s="67">
        <v>0.55000000000000004</v>
      </c>
    </row>
    <row r="69" spans="1:9">
      <c r="A69" s="64">
        <v>58</v>
      </c>
      <c r="B69" s="65">
        <v>0.16513888888888889</v>
      </c>
      <c r="C69" s="66">
        <v>0.22208333333333335</v>
      </c>
      <c r="D69" s="66">
        <v>0.27902777777777782</v>
      </c>
      <c r="E69" s="66">
        <v>0.33597222222222223</v>
      </c>
      <c r="F69" s="66">
        <v>0.39291666666666669</v>
      </c>
      <c r="G69" s="66">
        <v>0.44986111111111116</v>
      </c>
      <c r="H69" s="66">
        <v>0.50680555555555551</v>
      </c>
      <c r="I69" s="67">
        <v>0.56374999999999997</v>
      </c>
    </row>
    <row r="70" spans="1:9">
      <c r="A70" s="64">
        <v>59</v>
      </c>
      <c r="B70" s="65">
        <v>0.16916666666666666</v>
      </c>
      <c r="C70" s="66">
        <v>0.22750000000000001</v>
      </c>
      <c r="D70" s="66">
        <v>0.28583333333333333</v>
      </c>
      <c r="E70" s="66">
        <v>0.34416666666666668</v>
      </c>
      <c r="F70" s="66">
        <v>0.40250000000000002</v>
      </c>
      <c r="G70" s="66">
        <v>0.46083333333333337</v>
      </c>
      <c r="H70" s="66">
        <v>0.51916666666666667</v>
      </c>
      <c r="I70" s="67">
        <v>0.57750000000000001</v>
      </c>
    </row>
    <row r="71" spans="1:9" ht="15.75" thickBot="1">
      <c r="A71" s="68">
        <v>60</v>
      </c>
      <c r="B71" s="69">
        <v>0.17319444444444443</v>
      </c>
      <c r="C71" s="70">
        <v>0.23291666666666666</v>
      </c>
      <c r="D71" s="70">
        <v>0.29263888888888889</v>
      </c>
      <c r="E71" s="70">
        <v>0.35236111111111112</v>
      </c>
      <c r="F71" s="70">
        <v>0.41208333333333336</v>
      </c>
      <c r="G71" s="70">
        <v>0.47180555555555559</v>
      </c>
      <c r="H71" s="70">
        <v>0.53152777777777782</v>
      </c>
      <c r="I71" s="71">
        <v>0.59125000000000005</v>
      </c>
    </row>
  </sheetData>
  <mergeCells count="2">
    <mergeCell ref="A1:I1"/>
    <mergeCell ref="B10:I10"/>
  </mergeCells>
  <pageMargins left="0.7" right="0.7" top="0.44" bottom="0.51" header="0.3" footer="0.3"/>
  <pageSetup paperSize="5" scale="88" orientation="portrait" r:id="rId1"/>
  <headerFooter>
    <oddFooter>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C481"/>
  <sheetViews>
    <sheetView workbookViewId="0"/>
  </sheetViews>
  <sheetFormatPr defaultRowHeight="15"/>
  <cols>
    <col min="1" max="1" width="12.28515625" bestFit="1" customWidth="1"/>
    <col min="2" max="2" width="17.85546875" bestFit="1" customWidth="1"/>
    <col min="3" max="3" width="19.28515625" bestFit="1" customWidth="1"/>
  </cols>
  <sheetData>
    <row r="1" spans="1:3">
      <c r="A1" t="s">
        <v>36</v>
      </c>
      <c r="B1" t="s">
        <v>42</v>
      </c>
      <c r="C1" t="s">
        <v>43</v>
      </c>
    </row>
    <row r="2" spans="1:3">
      <c r="A2">
        <v>2</v>
      </c>
      <c r="B2">
        <v>1</v>
      </c>
      <c r="C2">
        <v>0</v>
      </c>
    </row>
    <row r="3" spans="1:3">
      <c r="A3">
        <v>2</v>
      </c>
      <c r="B3">
        <v>2</v>
      </c>
      <c r="C3">
        <v>0</v>
      </c>
    </row>
    <row r="4" spans="1:3">
      <c r="A4">
        <v>2</v>
      </c>
      <c r="B4">
        <v>3</v>
      </c>
      <c r="C4">
        <v>0</v>
      </c>
    </row>
    <row r="5" spans="1:3">
      <c r="A5">
        <v>2</v>
      </c>
      <c r="B5">
        <v>4</v>
      </c>
      <c r="C5">
        <v>0</v>
      </c>
    </row>
    <row r="6" spans="1:3">
      <c r="A6">
        <v>2</v>
      </c>
      <c r="B6">
        <v>5</v>
      </c>
      <c r="C6">
        <v>0</v>
      </c>
    </row>
    <row r="7" spans="1:3">
      <c r="A7">
        <v>2</v>
      </c>
      <c r="B7">
        <v>6</v>
      </c>
      <c r="C7">
        <v>0</v>
      </c>
    </row>
    <row r="8" spans="1:3">
      <c r="A8">
        <v>2</v>
      </c>
      <c r="B8">
        <v>7</v>
      </c>
      <c r="C8">
        <v>0</v>
      </c>
    </row>
    <row r="9" spans="1:3">
      <c r="A9">
        <v>2</v>
      </c>
      <c r="B9">
        <v>8</v>
      </c>
      <c r="C9">
        <v>0</v>
      </c>
    </row>
    <row r="10" spans="1:3">
      <c r="A10">
        <v>2</v>
      </c>
      <c r="B10">
        <v>9</v>
      </c>
      <c r="C10">
        <v>0</v>
      </c>
    </row>
    <row r="11" spans="1:3">
      <c r="A11">
        <v>2</v>
      </c>
      <c r="B11">
        <v>10</v>
      </c>
      <c r="C11">
        <v>0</v>
      </c>
    </row>
    <row r="12" spans="1:3">
      <c r="A12">
        <v>2</v>
      </c>
      <c r="B12">
        <v>11</v>
      </c>
      <c r="C12">
        <v>0</v>
      </c>
    </row>
    <row r="13" spans="1:3">
      <c r="A13">
        <v>2</v>
      </c>
      <c r="B13">
        <v>12</v>
      </c>
      <c r="C13">
        <v>0</v>
      </c>
    </row>
    <row r="14" spans="1:3">
      <c r="A14">
        <v>2</v>
      </c>
      <c r="B14">
        <v>13</v>
      </c>
      <c r="C14">
        <v>0</v>
      </c>
    </row>
    <row r="15" spans="1:3">
      <c r="A15">
        <v>2</v>
      </c>
      <c r="B15">
        <v>14</v>
      </c>
      <c r="C15">
        <v>0</v>
      </c>
    </row>
    <row r="16" spans="1:3">
      <c r="A16">
        <v>2</v>
      </c>
      <c r="B16">
        <v>15</v>
      </c>
      <c r="C16">
        <v>0</v>
      </c>
    </row>
    <row r="17" spans="1:3">
      <c r="A17">
        <v>2</v>
      </c>
      <c r="B17">
        <v>16</v>
      </c>
      <c r="C17">
        <v>0</v>
      </c>
    </row>
    <row r="18" spans="1:3">
      <c r="A18">
        <v>2</v>
      </c>
      <c r="B18">
        <v>17</v>
      </c>
      <c r="C18">
        <v>0</v>
      </c>
    </row>
    <row r="19" spans="1:3">
      <c r="A19">
        <v>2</v>
      </c>
      <c r="B19">
        <v>18</v>
      </c>
      <c r="C19">
        <v>4.0277777777777777E-3</v>
      </c>
    </row>
    <row r="20" spans="1:3">
      <c r="A20">
        <v>2</v>
      </c>
      <c r="B20">
        <v>19</v>
      </c>
      <c r="C20">
        <v>8.0555555555555554E-3</v>
      </c>
    </row>
    <row r="21" spans="1:3">
      <c r="A21">
        <v>2</v>
      </c>
      <c r="B21">
        <v>20</v>
      </c>
      <c r="C21">
        <v>1.2083333333333333E-2</v>
      </c>
    </row>
    <row r="22" spans="1:3">
      <c r="A22">
        <v>2</v>
      </c>
      <c r="B22">
        <v>21</v>
      </c>
      <c r="C22">
        <v>1.6111111111111111E-2</v>
      </c>
    </row>
    <row r="23" spans="1:3">
      <c r="A23">
        <v>2</v>
      </c>
      <c r="B23">
        <v>22</v>
      </c>
      <c r="C23">
        <v>2.0138888888888887E-2</v>
      </c>
    </row>
    <row r="24" spans="1:3">
      <c r="A24">
        <v>2</v>
      </c>
      <c r="B24">
        <v>23</v>
      </c>
      <c r="C24">
        <v>2.4166666666666666E-2</v>
      </c>
    </row>
    <row r="25" spans="1:3">
      <c r="A25">
        <v>2</v>
      </c>
      <c r="B25">
        <v>24</v>
      </c>
      <c r="C25">
        <v>2.8194444444444446E-2</v>
      </c>
    </row>
    <row r="26" spans="1:3">
      <c r="A26">
        <v>2</v>
      </c>
      <c r="B26">
        <v>25</v>
      </c>
      <c r="C26">
        <v>3.2222222222222222E-2</v>
      </c>
    </row>
    <row r="27" spans="1:3">
      <c r="A27">
        <v>2</v>
      </c>
      <c r="B27">
        <v>26</v>
      </c>
      <c r="C27">
        <v>3.6249999999999998E-2</v>
      </c>
    </row>
    <row r="28" spans="1:3">
      <c r="A28">
        <v>2</v>
      </c>
      <c r="B28">
        <v>27</v>
      </c>
      <c r="C28">
        <v>4.0277777777777773E-2</v>
      </c>
    </row>
    <row r="29" spans="1:3">
      <c r="A29">
        <v>2</v>
      </c>
      <c r="B29">
        <v>28</v>
      </c>
      <c r="C29">
        <v>4.4305555555555556E-2</v>
      </c>
    </row>
    <row r="30" spans="1:3">
      <c r="A30">
        <v>2</v>
      </c>
      <c r="B30">
        <v>29</v>
      </c>
      <c r="C30">
        <v>4.8333333333333332E-2</v>
      </c>
    </row>
    <row r="31" spans="1:3">
      <c r="A31">
        <v>2</v>
      </c>
      <c r="B31">
        <v>30</v>
      </c>
      <c r="C31">
        <v>5.2361111111111108E-2</v>
      </c>
    </row>
    <row r="32" spans="1:3">
      <c r="A32">
        <v>2</v>
      </c>
      <c r="B32">
        <v>31</v>
      </c>
      <c r="C32">
        <v>5.6388888888888891E-2</v>
      </c>
    </row>
    <row r="33" spans="1:3">
      <c r="A33">
        <v>2</v>
      </c>
      <c r="B33">
        <v>32</v>
      </c>
      <c r="C33">
        <v>6.0416666666666667E-2</v>
      </c>
    </row>
    <row r="34" spans="1:3">
      <c r="A34">
        <v>2</v>
      </c>
      <c r="B34">
        <v>33</v>
      </c>
      <c r="C34">
        <v>6.4444444444444443E-2</v>
      </c>
    </row>
    <row r="35" spans="1:3">
      <c r="A35">
        <v>2</v>
      </c>
      <c r="B35">
        <v>34</v>
      </c>
      <c r="C35">
        <v>6.8472222222222226E-2</v>
      </c>
    </row>
    <row r="36" spans="1:3">
      <c r="A36">
        <v>2</v>
      </c>
      <c r="B36">
        <v>35</v>
      </c>
      <c r="C36">
        <v>7.2499999999999995E-2</v>
      </c>
    </row>
    <row r="37" spans="1:3">
      <c r="A37">
        <v>2</v>
      </c>
      <c r="B37">
        <v>36</v>
      </c>
      <c r="C37">
        <v>7.6527777777777778E-2</v>
      </c>
    </row>
    <row r="38" spans="1:3">
      <c r="A38">
        <v>2</v>
      </c>
      <c r="B38">
        <v>37</v>
      </c>
      <c r="C38">
        <v>8.0555555555555547E-2</v>
      </c>
    </row>
    <row r="39" spans="1:3">
      <c r="A39">
        <v>2</v>
      </c>
      <c r="B39">
        <v>38</v>
      </c>
      <c r="C39">
        <v>8.458333333333333E-2</v>
      </c>
    </row>
    <row r="40" spans="1:3">
      <c r="A40">
        <v>2</v>
      </c>
      <c r="B40">
        <v>39</v>
      </c>
      <c r="C40">
        <v>8.8611111111111113E-2</v>
      </c>
    </row>
    <row r="41" spans="1:3">
      <c r="A41">
        <v>2</v>
      </c>
      <c r="B41">
        <v>40</v>
      </c>
      <c r="C41">
        <v>9.2638888888888882E-2</v>
      </c>
    </row>
    <row r="42" spans="1:3">
      <c r="A42">
        <v>2</v>
      </c>
      <c r="B42">
        <v>41</v>
      </c>
      <c r="C42">
        <v>9.6666666666666665E-2</v>
      </c>
    </row>
    <row r="43" spans="1:3">
      <c r="A43">
        <v>2</v>
      </c>
      <c r="B43">
        <v>42</v>
      </c>
      <c r="C43">
        <v>0.10069444444444445</v>
      </c>
    </row>
    <row r="44" spans="1:3">
      <c r="A44">
        <v>2</v>
      </c>
      <c r="B44">
        <v>43</v>
      </c>
      <c r="C44">
        <v>0.10472222222222222</v>
      </c>
    </row>
    <row r="45" spans="1:3">
      <c r="A45">
        <v>2</v>
      </c>
      <c r="B45">
        <v>44</v>
      </c>
      <c r="C45">
        <v>0.10875</v>
      </c>
    </row>
    <row r="46" spans="1:3">
      <c r="A46">
        <v>2</v>
      </c>
      <c r="B46">
        <v>45</v>
      </c>
      <c r="C46">
        <v>0.11277777777777778</v>
      </c>
    </row>
    <row r="47" spans="1:3">
      <c r="A47">
        <v>2</v>
      </c>
      <c r="B47">
        <v>46</v>
      </c>
      <c r="C47">
        <v>0.11680555555555555</v>
      </c>
    </row>
    <row r="48" spans="1:3">
      <c r="A48">
        <v>2</v>
      </c>
      <c r="B48">
        <v>47</v>
      </c>
      <c r="C48">
        <v>0.12083333333333333</v>
      </c>
    </row>
    <row r="49" spans="1:3">
      <c r="A49">
        <v>2</v>
      </c>
      <c r="B49">
        <v>48</v>
      </c>
      <c r="C49">
        <v>0.1248611111111111</v>
      </c>
    </row>
    <row r="50" spans="1:3">
      <c r="A50">
        <v>2</v>
      </c>
      <c r="B50">
        <v>49</v>
      </c>
      <c r="C50">
        <v>0.12888888888888889</v>
      </c>
    </row>
    <row r="51" spans="1:3">
      <c r="A51">
        <v>2</v>
      </c>
      <c r="B51">
        <v>50</v>
      </c>
      <c r="C51">
        <v>0.13291666666666666</v>
      </c>
    </row>
    <row r="52" spans="1:3">
      <c r="A52">
        <v>2</v>
      </c>
      <c r="B52">
        <v>51</v>
      </c>
      <c r="C52">
        <v>0.13694444444444445</v>
      </c>
    </row>
    <row r="53" spans="1:3">
      <c r="A53">
        <v>2</v>
      </c>
      <c r="B53">
        <v>52</v>
      </c>
      <c r="C53">
        <v>0.14097222222222222</v>
      </c>
    </row>
    <row r="54" spans="1:3">
      <c r="A54">
        <v>2</v>
      </c>
      <c r="B54">
        <v>53</v>
      </c>
      <c r="C54">
        <v>0.14499999999999999</v>
      </c>
    </row>
    <row r="55" spans="1:3">
      <c r="A55">
        <v>2</v>
      </c>
      <c r="B55">
        <v>54</v>
      </c>
      <c r="C55">
        <v>0.14902777777777779</v>
      </c>
    </row>
    <row r="56" spans="1:3">
      <c r="A56">
        <v>2</v>
      </c>
      <c r="B56">
        <v>55</v>
      </c>
      <c r="C56">
        <v>0.15305555555555556</v>
      </c>
    </row>
    <row r="57" spans="1:3">
      <c r="A57">
        <v>2</v>
      </c>
      <c r="B57">
        <v>56</v>
      </c>
      <c r="C57">
        <v>0.15708333333333332</v>
      </c>
    </row>
    <row r="58" spans="1:3">
      <c r="A58">
        <v>2</v>
      </c>
      <c r="B58">
        <v>57</v>
      </c>
      <c r="C58">
        <v>0.16111111111111109</v>
      </c>
    </row>
    <row r="59" spans="1:3">
      <c r="A59">
        <v>2</v>
      </c>
      <c r="B59">
        <v>58</v>
      </c>
      <c r="C59">
        <v>0.16513888888888889</v>
      </c>
    </row>
    <row r="60" spans="1:3">
      <c r="A60">
        <v>2</v>
      </c>
      <c r="B60">
        <v>59</v>
      </c>
      <c r="C60">
        <v>0.16916666666666666</v>
      </c>
    </row>
    <row r="61" spans="1:3">
      <c r="A61">
        <v>2</v>
      </c>
      <c r="B61">
        <v>60</v>
      </c>
      <c r="C61">
        <v>0.17319444444444443</v>
      </c>
    </row>
    <row r="62" spans="1:3">
      <c r="A62">
        <v>2.5</v>
      </c>
      <c r="B62">
        <v>1</v>
      </c>
      <c r="C62">
        <v>0</v>
      </c>
    </row>
    <row r="63" spans="1:3">
      <c r="A63">
        <v>2.5</v>
      </c>
      <c r="B63">
        <v>2</v>
      </c>
      <c r="C63">
        <v>0</v>
      </c>
    </row>
    <row r="64" spans="1:3">
      <c r="A64">
        <v>2.5</v>
      </c>
      <c r="B64">
        <v>3</v>
      </c>
      <c r="C64">
        <v>0</v>
      </c>
    </row>
    <row r="65" spans="1:3">
      <c r="A65">
        <v>2.5</v>
      </c>
      <c r="B65">
        <v>4</v>
      </c>
      <c r="C65">
        <v>0</v>
      </c>
    </row>
    <row r="66" spans="1:3">
      <c r="A66">
        <v>2.5</v>
      </c>
      <c r="B66">
        <v>5</v>
      </c>
      <c r="C66">
        <v>0</v>
      </c>
    </row>
    <row r="67" spans="1:3">
      <c r="A67">
        <v>2.5</v>
      </c>
      <c r="B67">
        <v>6</v>
      </c>
      <c r="C67">
        <v>0</v>
      </c>
    </row>
    <row r="68" spans="1:3">
      <c r="A68">
        <v>2.5</v>
      </c>
      <c r="B68">
        <v>7</v>
      </c>
      <c r="C68">
        <v>0</v>
      </c>
    </row>
    <row r="69" spans="1:3">
      <c r="A69">
        <v>2.5</v>
      </c>
      <c r="B69">
        <v>8</v>
      </c>
      <c r="C69">
        <v>0</v>
      </c>
    </row>
    <row r="70" spans="1:3">
      <c r="A70">
        <v>2.5</v>
      </c>
      <c r="B70">
        <v>9</v>
      </c>
      <c r="C70">
        <v>0</v>
      </c>
    </row>
    <row r="71" spans="1:3">
      <c r="A71">
        <v>2.5</v>
      </c>
      <c r="B71">
        <v>10</v>
      </c>
      <c r="C71">
        <v>0</v>
      </c>
    </row>
    <row r="72" spans="1:3">
      <c r="A72">
        <v>2.5</v>
      </c>
      <c r="B72">
        <v>11</v>
      </c>
      <c r="C72">
        <v>0</v>
      </c>
    </row>
    <row r="73" spans="1:3">
      <c r="A73">
        <v>2.5</v>
      </c>
      <c r="B73">
        <v>12</v>
      </c>
      <c r="C73">
        <v>0</v>
      </c>
    </row>
    <row r="74" spans="1:3">
      <c r="A74">
        <v>2.5</v>
      </c>
      <c r="B74">
        <v>13</v>
      </c>
      <c r="C74">
        <v>0</v>
      </c>
    </row>
    <row r="75" spans="1:3">
      <c r="A75">
        <v>2.5</v>
      </c>
      <c r="B75">
        <v>14</v>
      </c>
      <c r="C75">
        <v>0</v>
      </c>
    </row>
    <row r="76" spans="1:3">
      <c r="A76">
        <v>2.5</v>
      </c>
      <c r="B76">
        <v>15</v>
      </c>
      <c r="C76">
        <v>0</v>
      </c>
    </row>
    <row r="77" spans="1:3">
      <c r="A77">
        <v>2.5</v>
      </c>
      <c r="B77">
        <v>16</v>
      </c>
      <c r="C77">
        <v>0</v>
      </c>
    </row>
    <row r="78" spans="1:3">
      <c r="A78">
        <v>2.5</v>
      </c>
      <c r="B78">
        <v>17</v>
      </c>
      <c r="C78">
        <v>0</v>
      </c>
    </row>
    <row r="79" spans="1:3">
      <c r="A79">
        <v>2.5</v>
      </c>
      <c r="B79">
        <v>18</v>
      </c>
      <c r="C79">
        <v>5.4166666666666669E-3</v>
      </c>
    </row>
    <row r="80" spans="1:3">
      <c r="A80">
        <v>2.5</v>
      </c>
      <c r="B80">
        <v>19</v>
      </c>
      <c r="C80">
        <v>1.0833333333333334E-2</v>
      </c>
    </row>
    <row r="81" spans="1:3">
      <c r="A81">
        <v>2.5</v>
      </c>
      <c r="B81">
        <v>20</v>
      </c>
      <c r="C81">
        <v>1.6250000000000001E-2</v>
      </c>
    </row>
    <row r="82" spans="1:3">
      <c r="A82">
        <v>2.5</v>
      </c>
      <c r="B82">
        <v>21</v>
      </c>
      <c r="C82">
        <v>2.1666666666666667E-2</v>
      </c>
    </row>
    <row r="83" spans="1:3">
      <c r="A83">
        <v>2.5</v>
      </c>
      <c r="B83">
        <v>22</v>
      </c>
      <c r="C83">
        <v>2.7083333333333334E-2</v>
      </c>
    </row>
    <row r="84" spans="1:3">
      <c r="A84">
        <v>2.5</v>
      </c>
      <c r="B84">
        <v>23</v>
      </c>
      <c r="C84">
        <v>3.2500000000000001E-2</v>
      </c>
    </row>
    <row r="85" spans="1:3">
      <c r="A85">
        <v>2.5</v>
      </c>
      <c r="B85">
        <v>24</v>
      </c>
      <c r="C85">
        <v>3.7916666666666668E-2</v>
      </c>
    </row>
    <row r="86" spans="1:3">
      <c r="A86">
        <v>2.5</v>
      </c>
      <c r="B86">
        <v>25</v>
      </c>
      <c r="C86">
        <v>4.3333333333333335E-2</v>
      </c>
    </row>
    <row r="87" spans="1:3">
      <c r="A87">
        <v>2.5</v>
      </c>
      <c r="B87">
        <v>26</v>
      </c>
      <c r="C87">
        <v>4.8750000000000002E-2</v>
      </c>
    </row>
    <row r="88" spans="1:3">
      <c r="A88">
        <v>2.5</v>
      </c>
      <c r="B88">
        <v>27</v>
      </c>
      <c r="C88">
        <v>5.4166666666666669E-2</v>
      </c>
    </row>
    <row r="89" spans="1:3">
      <c r="A89">
        <v>2.5</v>
      </c>
      <c r="B89">
        <v>28</v>
      </c>
      <c r="C89">
        <v>5.9583333333333335E-2</v>
      </c>
    </row>
    <row r="90" spans="1:3">
      <c r="A90">
        <v>2.5</v>
      </c>
      <c r="B90">
        <v>29</v>
      </c>
      <c r="C90">
        <v>6.5000000000000002E-2</v>
      </c>
    </row>
    <row r="91" spans="1:3">
      <c r="A91">
        <v>2.5</v>
      </c>
      <c r="B91">
        <v>30</v>
      </c>
      <c r="C91">
        <v>7.0416666666666669E-2</v>
      </c>
    </row>
    <row r="92" spans="1:3">
      <c r="A92">
        <v>2.5</v>
      </c>
      <c r="B92">
        <v>31</v>
      </c>
      <c r="C92">
        <v>7.5833333333333336E-2</v>
      </c>
    </row>
    <row r="93" spans="1:3">
      <c r="A93">
        <v>2.5</v>
      </c>
      <c r="B93">
        <v>32</v>
      </c>
      <c r="C93">
        <v>8.1250000000000003E-2</v>
      </c>
    </row>
    <row r="94" spans="1:3">
      <c r="A94">
        <v>2.5</v>
      </c>
      <c r="B94">
        <v>33</v>
      </c>
      <c r="C94">
        <v>8.666666666666667E-2</v>
      </c>
    </row>
    <row r="95" spans="1:3">
      <c r="A95">
        <v>2.5</v>
      </c>
      <c r="B95">
        <v>34</v>
      </c>
      <c r="C95">
        <v>9.2083333333333336E-2</v>
      </c>
    </row>
    <row r="96" spans="1:3">
      <c r="A96">
        <v>2.5</v>
      </c>
      <c r="B96">
        <v>35</v>
      </c>
      <c r="C96">
        <v>9.7500000000000003E-2</v>
      </c>
    </row>
    <row r="97" spans="1:3">
      <c r="A97">
        <v>2.5</v>
      </c>
      <c r="B97">
        <v>36</v>
      </c>
      <c r="C97">
        <v>0.10291666666666667</v>
      </c>
    </row>
    <row r="98" spans="1:3">
      <c r="A98">
        <v>2.5</v>
      </c>
      <c r="B98">
        <v>37</v>
      </c>
      <c r="C98">
        <v>0.10833333333333334</v>
      </c>
    </row>
    <row r="99" spans="1:3">
      <c r="A99">
        <v>2.5</v>
      </c>
      <c r="B99">
        <v>38</v>
      </c>
      <c r="C99">
        <v>0.11375</v>
      </c>
    </row>
    <row r="100" spans="1:3">
      <c r="A100">
        <v>2.5</v>
      </c>
      <c r="B100">
        <v>39</v>
      </c>
      <c r="C100">
        <v>0.11916666666666667</v>
      </c>
    </row>
    <row r="101" spans="1:3">
      <c r="A101">
        <v>2.5</v>
      </c>
      <c r="B101">
        <v>40</v>
      </c>
      <c r="C101">
        <v>0.12458333333333334</v>
      </c>
    </row>
    <row r="102" spans="1:3">
      <c r="A102">
        <v>2.5</v>
      </c>
      <c r="B102">
        <v>41</v>
      </c>
      <c r="C102">
        <v>0.13</v>
      </c>
    </row>
    <row r="103" spans="1:3">
      <c r="A103">
        <v>2.5</v>
      </c>
      <c r="B103">
        <v>42</v>
      </c>
      <c r="C103">
        <v>0.13541666666666669</v>
      </c>
    </row>
    <row r="104" spans="1:3">
      <c r="A104">
        <v>2.5</v>
      </c>
      <c r="B104">
        <v>43</v>
      </c>
      <c r="C104">
        <v>0.14083333333333334</v>
      </c>
    </row>
    <row r="105" spans="1:3">
      <c r="A105">
        <v>2.5</v>
      </c>
      <c r="B105">
        <v>44</v>
      </c>
      <c r="C105">
        <v>0.14624999999999999</v>
      </c>
    </row>
    <row r="106" spans="1:3">
      <c r="A106">
        <v>2.5</v>
      </c>
      <c r="B106">
        <v>45</v>
      </c>
      <c r="C106">
        <v>0.15166666666666667</v>
      </c>
    </row>
    <row r="107" spans="1:3">
      <c r="A107">
        <v>2.5</v>
      </c>
      <c r="B107">
        <v>46</v>
      </c>
      <c r="C107">
        <v>0.15708333333333335</v>
      </c>
    </row>
    <row r="108" spans="1:3">
      <c r="A108">
        <v>2.5</v>
      </c>
      <c r="B108">
        <v>47</v>
      </c>
      <c r="C108">
        <v>0.16250000000000001</v>
      </c>
    </row>
    <row r="109" spans="1:3">
      <c r="A109">
        <v>2.5</v>
      </c>
      <c r="B109">
        <v>48</v>
      </c>
      <c r="C109">
        <v>0.16791666666666666</v>
      </c>
    </row>
    <row r="110" spans="1:3">
      <c r="A110">
        <v>2.5</v>
      </c>
      <c r="B110">
        <v>49</v>
      </c>
      <c r="C110">
        <v>0.17333333333333334</v>
      </c>
    </row>
    <row r="111" spans="1:3">
      <c r="A111">
        <v>2.5</v>
      </c>
      <c r="B111">
        <v>50</v>
      </c>
      <c r="C111">
        <v>0.17875000000000002</v>
      </c>
    </row>
    <row r="112" spans="1:3">
      <c r="A112">
        <v>2.5</v>
      </c>
      <c r="B112">
        <v>51</v>
      </c>
      <c r="C112">
        <v>0.18416666666666667</v>
      </c>
    </row>
    <row r="113" spans="1:3">
      <c r="A113">
        <v>2.5</v>
      </c>
      <c r="B113">
        <v>52</v>
      </c>
      <c r="C113">
        <v>0.18958333333333333</v>
      </c>
    </row>
    <row r="114" spans="1:3">
      <c r="A114">
        <v>2.5</v>
      </c>
      <c r="B114">
        <v>53</v>
      </c>
      <c r="C114">
        <v>0.19500000000000001</v>
      </c>
    </row>
    <row r="115" spans="1:3">
      <c r="A115">
        <v>2.5</v>
      </c>
      <c r="B115">
        <v>54</v>
      </c>
      <c r="C115">
        <v>0.20041666666666669</v>
      </c>
    </row>
    <row r="116" spans="1:3">
      <c r="A116">
        <v>2.5</v>
      </c>
      <c r="B116">
        <v>55</v>
      </c>
      <c r="C116">
        <v>0.20583333333333334</v>
      </c>
    </row>
    <row r="117" spans="1:3">
      <c r="A117">
        <v>2.5</v>
      </c>
      <c r="B117">
        <v>56</v>
      </c>
      <c r="C117">
        <v>0.21124999999999999</v>
      </c>
    </row>
    <row r="118" spans="1:3">
      <c r="A118">
        <v>2.5</v>
      </c>
      <c r="B118">
        <v>57</v>
      </c>
      <c r="C118">
        <v>0.21666666666666667</v>
      </c>
    </row>
    <row r="119" spans="1:3">
      <c r="A119">
        <v>2.5</v>
      </c>
      <c r="B119">
        <v>58</v>
      </c>
      <c r="C119">
        <v>0.22208333333333335</v>
      </c>
    </row>
    <row r="120" spans="1:3">
      <c r="A120">
        <v>2.5</v>
      </c>
      <c r="B120">
        <v>59</v>
      </c>
      <c r="C120">
        <v>0.22750000000000001</v>
      </c>
    </row>
    <row r="121" spans="1:3">
      <c r="A121">
        <v>2.5</v>
      </c>
      <c r="B121">
        <v>60</v>
      </c>
      <c r="C121">
        <v>0.23291666666666666</v>
      </c>
    </row>
    <row r="122" spans="1:3">
      <c r="A122">
        <v>3</v>
      </c>
      <c r="B122">
        <v>1</v>
      </c>
      <c r="C122">
        <v>0</v>
      </c>
    </row>
    <row r="123" spans="1:3">
      <c r="A123">
        <v>3</v>
      </c>
      <c r="B123">
        <v>2</v>
      </c>
      <c r="C123">
        <v>0</v>
      </c>
    </row>
    <row r="124" spans="1:3">
      <c r="A124">
        <v>3</v>
      </c>
      <c r="B124">
        <v>3</v>
      </c>
      <c r="C124">
        <v>0</v>
      </c>
    </row>
    <row r="125" spans="1:3">
      <c r="A125">
        <v>3</v>
      </c>
      <c r="B125">
        <v>4</v>
      </c>
      <c r="C125">
        <v>0</v>
      </c>
    </row>
    <row r="126" spans="1:3">
      <c r="A126">
        <v>3</v>
      </c>
      <c r="B126">
        <v>5</v>
      </c>
      <c r="C126">
        <v>0</v>
      </c>
    </row>
    <row r="127" spans="1:3">
      <c r="A127">
        <v>3</v>
      </c>
      <c r="B127">
        <v>6</v>
      </c>
      <c r="C127">
        <v>0</v>
      </c>
    </row>
    <row r="128" spans="1:3">
      <c r="A128">
        <v>3</v>
      </c>
      <c r="B128">
        <v>7</v>
      </c>
      <c r="C128">
        <v>0</v>
      </c>
    </row>
    <row r="129" spans="1:3">
      <c r="A129">
        <v>3</v>
      </c>
      <c r="B129">
        <v>8</v>
      </c>
      <c r="C129">
        <v>0</v>
      </c>
    </row>
    <row r="130" spans="1:3">
      <c r="A130">
        <v>3</v>
      </c>
      <c r="B130">
        <v>9</v>
      </c>
      <c r="C130">
        <v>0</v>
      </c>
    </row>
    <row r="131" spans="1:3">
      <c r="A131">
        <v>3</v>
      </c>
      <c r="B131">
        <v>10</v>
      </c>
      <c r="C131">
        <v>0</v>
      </c>
    </row>
    <row r="132" spans="1:3">
      <c r="A132">
        <v>3</v>
      </c>
      <c r="B132">
        <v>11</v>
      </c>
      <c r="C132">
        <v>0</v>
      </c>
    </row>
    <row r="133" spans="1:3">
      <c r="A133">
        <v>3</v>
      </c>
      <c r="B133">
        <v>12</v>
      </c>
      <c r="C133">
        <v>0</v>
      </c>
    </row>
    <row r="134" spans="1:3">
      <c r="A134">
        <v>3</v>
      </c>
      <c r="B134">
        <v>13</v>
      </c>
      <c r="C134">
        <v>0</v>
      </c>
    </row>
    <row r="135" spans="1:3">
      <c r="A135">
        <v>3</v>
      </c>
      <c r="B135">
        <v>14</v>
      </c>
      <c r="C135">
        <v>0</v>
      </c>
    </row>
    <row r="136" spans="1:3">
      <c r="A136">
        <v>3</v>
      </c>
      <c r="B136">
        <v>15</v>
      </c>
      <c r="C136">
        <v>0</v>
      </c>
    </row>
    <row r="137" spans="1:3">
      <c r="A137">
        <v>3</v>
      </c>
      <c r="B137">
        <v>16</v>
      </c>
      <c r="C137">
        <v>0</v>
      </c>
    </row>
    <row r="138" spans="1:3">
      <c r="A138">
        <v>3</v>
      </c>
      <c r="B138">
        <v>17</v>
      </c>
      <c r="C138">
        <v>0</v>
      </c>
    </row>
    <row r="139" spans="1:3">
      <c r="A139">
        <v>3</v>
      </c>
      <c r="B139">
        <v>18</v>
      </c>
      <c r="C139">
        <v>6.805555555555556E-3</v>
      </c>
    </row>
    <row r="140" spans="1:3">
      <c r="A140">
        <v>3</v>
      </c>
      <c r="B140">
        <v>19</v>
      </c>
      <c r="C140">
        <v>1.3611111111111112E-2</v>
      </c>
    </row>
    <row r="141" spans="1:3">
      <c r="A141">
        <v>3</v>
      </c>
      <c r="B141">
        <v>20</v>
      </c>
      <c r="C141">
        <v>2.0416666666666666E-2</v>
      </c>
    </row>
    <row r="142" spans="1:3">
      <c r="A142">
        <v>3</v>
      </c>
      <c r="B142">
        <v>21</v>
      </c>
      <c r="C142">
        <v>2.7222222222222224E-2</v>
      </c>
    </row>
    <row r="143" spans="1:3">
      <c r="A143">
        <v>3</v>
      </c>
      <c r="B143">
        <v>22</v>
      </c>
      <c r="C143">
        <v>3.4027777777777782E-2</v>
      </c>
    </row>
    <row r="144" spans="1:3">
      <c r="A144">
        <v>3</v>
      </c>
      <c r="B144">
        <v>23</v>
      </c>
      <c r="C144">
        <v>4.0833333333333333E-2</v>
      </c>
    </row>
    <row r="145" spans="1:3">
      <c r="A145">
        <v>3</v>
      </c>
      <c r="B145">
        <v>24</v>
      </c>
      <c r="C145">
        <v>4.763888888888889E-2</v>
      </c>
    </row>
    <row r="146" spans="1:3">
      <c r="A146">
        <v>3</v>
      </c>
      <c r="B146">
        <v>25</v>
      </c>
      <c r="C146">
        <v>5.4444444444444448E-2</v>
      </c>
    </row>
    <row r="147" spans="1:3">
      <c r="A147">
        <v>3</v>
      </c>
      <c r="B147">
        <v>26</v>
      </c>
      <c r="C147">
        <v>6.1250000000000006E-2</v>
      </c>
    </row>
    <row r="148" spans="1:3">
      <c r="A148">
        <v>3</v>
      </c>
      <c r="B148">
        <v>27</v>
      </c>
      <c r="C148">
        <v>6.8055555555555564E-2</v>
      </c>
    </row>
    <row r="149" spans="1:3">
      <c r="A149">
        <v>3</v>
      </c>
      <c r="B149">
        <v>28</v>
      </c>
      <c r="C149">
        <v>7.4861111111111114E-2</v>
      </c>
    </row>
    <row r="150" spans="1:3">
      <c r="A150">
        <v>3</v>
      </c>
      <c r="B150">
        <v>29</v>
      </c>
      <c r="C150">
        <v>8.1666666666666665E-2</v>
      </c>
    </row>
    <row r="151" spans="1:3">
      <c r="A151">
        <v>3</v>
      </c>
      <c r="B151">
        <v>30</v>
      </c>
      <c r="C151">
        <v>8.847222222222223E-2</v>
      </c>
    </row>
    <row r="152" spans="1:3">
      <c r="A152">
        <v>3</v>
      </c>
      <c r="B152">
        <v>31</v>
      </c>
      <c r="C152">
        <v>9.5277777777777781E-2</v>
      </c>
    </row>
    <row r="153" spans="1:3">
      <c r="A153">
        <v>3</v>
      </c>
      <c r="B153">
        <v>32</v>
      </c>
      <c r="C153">
        <v>0.10208333333333335</v>
      </c>
    </row>
    <row r="154" spans="1:3">
      <c r="A154">
        <v>3</v>
      </c>
      <c r="B154">
        <v>33</v>
      </c>
      <c r="C154">
        <v>0.1088888888888889</v>
      </c>
    </row>
    <row r="155" spans="1:3">
      <c r="A155">
        <v>3</v>
      </c>
      <c r="B155">
        <v>34</v>
      </c>
      <c r="C155">
        <v>0.11569444444444445</v>
      </c>
    </row>
    <row r="156" spans="1:3">
      <c r="A156">
        <v>3</v>
      </c>
      <c r="B156">
        <v>35</v>
      </c>
      <c r="C156">
        <v>0.12250000000000001</v>
      </c>
    </row>
    <row r="157" spans="1:3">
      <c r="A157">
        <v>3</v>
      </c>
      <c r="B157">
        <v>36</v>
      </c>
      <c r="C157">
        <v>0.12930555555555556</v>
      </c>
    </row>
    <row r="158" spans="1:3">
      <c r="A158">
        <v>3</v>
      </c>
      <c r="B158">
        <v>37</v>
      </c>
      <c r="C158">
        <v>0.13611111111111113</v>
      </c>
    </row>
    <row r="159" spans="1:3">
      <c r="A159">
        <v>3</v>
      </c>
      <c r="B159">
        <v>38</v>
      </c>
      <c r="C159">
        <v>0.14291666666666666</v>
      </c>
    </row>
    <row r="160" spans="1:3">
      <c r="A160">
        <v>3</v>
      </c>
      <c r="B160">
        <v>39</v>
      </c>
      <c r="C160">
        <v>0.14972222222222223</v>
      </c>
    </row>
    <row r="161" spans="1:3">
      <c r="A161">
        <v>3</v>
      </c>
      <c r="B161">
        <v>40</v>
      </c>
      <c r="C161">
        <v>0.15652777777777779</v>
      </c>
    </row>
    <row r="162" spans="1:3">
      <c r="A162">
        <v>3</v>
      </c>
      <c r="B162">
        <v>41</v>
      </c>
      <c r="C162">
        <v>0.16333333333333333</v>
      </c>
    </row>
    <row r="163" spans="1:3">
      <c r="A163">
        <v>3</v>
      </c>
      <c r="B163">
        <v>42</v>
      </c>
      <c r="C163">
        <v>0.1701388888888889</v>
      </c>
    </row>
    <row r="164" spans="1:3">
      <c r="A164">
        <v>3</v>
      </c>
      <c r="B164">
        <v>43</v>
      </c>
      <c r="C164">
        <v>0.17694444444444446</v>
      </c>
    </row>
    <row r="165" spans="1:3">
      <c r="A165">
        <v>3</v>
      </c>
      <c r="B165">
        <v>44</v>
      </c>
      <c r="C165">
        <v>0.18375000000000002</v>
      </c>
    </row>
    <row r="166" spans="1:3">
      <c r="A166">
        <v>3</v>
      </c>
      <c r="B166">
        <v>45</v>
      </c>
      <c r="C166">
        <v>0.19055555555555556</v>
      </c>
    </row>
    <row r="167" spans="1:3">
      <c r="A167">
        <v>3</v>
      </c>
      <c r="B167">
        <v>46</v>
      </c>
      <c r="C167">
        <v>0.19736111111111113</v>
      </c>
    </row>
    <row r="168" spans="1:3">
      <c r="A168">
        <v>3</v>
      </c>
      <c r="B168">
        <v>47</v>
      </c>
      <c r="C168">
        <v>0.20416666666666669</v>
      </c>
    </row>
    <row r="169" spans="1:3">
      <c r="A169">
        <v>3</v>
      </c>
      <c r="B169">
        <v>48</v>
      </c>
      <c r="C169">
        <v>0.21097222222222223</v>
      </c>
    </row>
    <row r="170" spans="1:3">
      <c r="A170">
        <v>3</v>
      </c>
      <c r="B170">
        <v>49</v>
      </c>
      <c r="C170">
        <v>0.21777777777777779</v>
      </c>
    </row>
    <row r="171" spans="1:3">
      <c r="A171">
        <v>3</v>
      </c>
      <c r="B171">
        <v>50</v>
      </c>
      <c r="C171">
        <v>0.22458333333333336</v>
      </c>
    </row>
    <row r="172" spans="1:3">
      <c r="A172">
        <v>3</v>
      </c>
      <c r="B172">
        <v>51</v>
      </c>
      <c r="C172">
        <v>0.23138888888888889</v>
      </c>
    </row>
    <row r="173" spans="1:3">
      <c r="A173">
        <v>3</v>
      </c>
      <c r="B173">
        <v>52</v>
      </c>
      <c r="C173">
        <v>0.23819444444444446</v>
      </c>
    </row>
    <row r="174" spans="1:3">
      <c r="A174">
        <v>3</v>
      </c>
      <c r="B174">
        <v>53</v>
      </c>
      <c r="C174">
        <v>0.24500000000000002</v>
      </c>
    </row>
    <row r="175" spans="1:3">
      <c r="A175">
        <v>3</v>
      </c>
      <c r="B175">
        <v>54</v>
      </c>
      <c r="C175">
        <v>0.25180555555555556</v>
      </c>
    </row>
    <row r="176" spans="1:3">
      <c r="A176">
        <v>3</v>
      </c>
      <c r="B176">
        <v>55</v>
      </c>
      <c r="C176">
        <v>0.25861111111111112</v>
      </c>
    </row>
    <row r="177" spans="1:3">
      <c r="A177">
        <v>3</v>
      </c>
      <c r="B177">
        <v>56</v>
      </c>
      <c r="C177">
        <v>0.26541666666666669</v>
      </c>
    </row>
    <row r="178" spans="1:3">
      <c r="A178">
        <v>3</v>
      </c>
      <c r="B178">
        <v>57</v>
      </c>
      <c r="C178">
        <v>0.27222222222222225</v>
      </c>
    </row>
    <row r="179" spans="1:3">
      <c r="A179">
        <v>3</v>
      </c>
      <c r="B179">
        <v>58</v>
      </c>
      <c r="C179">
        <v>0.27902777777777782</v>
      </c>
    </row>
    <row r="180" spans="1:3">
      <c r="A180">
        <v>3</v>
      </c>
      <c r="B180">
        <v>59</v>
      </c>
      <c r="C180">
        <v>0.28583333333333333</v>
      </c>
    </row>
    <row r="181" spans="1:3">
      <c r="A181">
        <v>3</v>
      </c>
      <c r="B181">
        <v>60</v>
      </c>
      <c r="C181">
        <v>0.29263888888888889</v>
      </c>
    </row>
    <row r="182" spans="1:3">
      <c r="A182">
        <v>3.5</v>
      </c>
      <c r="B182">
        <v>1</v>
      </c>
      <c r="C182">
        <v>0</v>
      </c>
    </row>
    <row r="183" spans="1:3">
      <c r="A183">
        <v>3.5</v>
      </c>
      <c r="B183">
        <v>2</v>
      </c>
      <c r="C183">
        <v>0</v>
      </c>
    </row>
    <row r="184" spans="1:3">
      <c r="A184">
        <v>3.5</v>
      </c>
      <c r="B184">
        <v>3</v>
      </c>
      <c r="C184">
        <v>0</v>
      </c>
    </row>
    <row r="185" spans="1:3">
      <c r="A185">
        <v>3.5</v>
      </c>
      <c r="B185">
        <v>4</v>
      </c>
      <c r="C185">
        <v>0</v>
      </c>
    </row>
    <row r="186" spans="1:3">
      <c r="A186">
        <v>3.5</v>
      </c>
      <c r="B186">
        <v>5</v>
      </c>
      <c r="C186">
        <v>0</v>
      </c>
    </row>
    <row r="187" spans="1:3">
      <c r="A187">
        <v>3.5</v>
      </c>
      <c r="B187">
        <v>6</v>
      </c>
      <c r="C187">
        <v>0</v>
      </c>
    </row>
    <row r="188" spans="1:3">
      <c r="A188">
        <v>3.5</v>
      </c>
      <c r="B188">
        <v>7</v>
      </c>
      <c r="C188">
        <v>0</v>
      </c>
    </row>
    <row r="189" spans="1:3">
      <c r="A189">
        <v>3.5</v>
      </c>
      <c r="B189">
        <v>8</v>
      </c>
      <c r="C189">
        <v>0</v>
      </c>
    </row>
    <row r="190" spans="1:3">
      <c r="A190">
        <v>3.5</v>
      </c>
      <c r="B190">
        <v>9</v>
      </c>
      <c r="C190">
        <v>0</v>
      </c>
    </row>
    <row r="191" spans="1:3">
      <c r="A191">
        <v>3.5</v>
      </c>
      <c r="B191">
        <v>10</v>
      </c>
      <c r="C191">
        <v>0</v>
      </c>
    </row>
    <row r="192" spans="1:3">
      <c r="A192">
        <v>3.5</v>
      </c>
      <c r="B192">
        <v>11</v>
      </c>
      <c r="C192">
        <v>0</v>
      </c>
    </row>
    <row r="193" spans="1:3">
      <c r="A193">
        <v>3.5</v>
      </c>
      <c r="B193">
        <v>12</v>
      </c>
      <c r="C193">
        <v>0</v>
      </c>
    </row>
    <row r="194" spans="1:3">
      <c r="A194">
        <v>3.5</v>
      </c>
      <c r="B194">
        <v>13</v>
      </c>
      <c r="C194">
        <v>0</v>
      </c>
    </row>
    <row r="195" spans="1:3">
      <c r="A195">
        <v>3.5</v>
      </c>
      <c r="B195">
        <v>14</v>
      </c>
      <c r="C195">
        <v>0</v>
      </c>
    </row>
    <row r="196" spans="1:3">
      <c r="A196">
        <v>3.5</v>
      </c>
      <c r="B196">
        <v>15</v>
      </c>
      <c r="C196">
        <v>0</v>
      </c>
    </row>
    <row r="197" spans="1:3">
      <c r="A197">
        <v>3.5</v>
      </c>
      <c r="B197">
        <v>16</v>
      </c>
      <c r="C197">
        <v>0</v>
      </c>
    </row>
    <row r="198" spans="1:3">
      <c r="A198">
        <v>3.5</v>
      </c>
      <c r="B198">
        <v>17</v>
      </c>
      <c r="C198">
        <v>0</v>
      </c>
    </row>
    <row r="199" spans="1:3">
      <c r="A199">
        <v>3.5</v>
      </c>
      <c r="B199">
        <v>18</v>
      </c>
      <c r="C199">
        <v>8.1944444444444452E-3</v>
      </c>
    </row>
    <row r="200" spans="1:3">
      <c r="A200">
        <v>3.5</v>
      </c>
      <c r="B200">
        <v>19</v>
      </c>
      <c r="C200">
        <v>1.638888888888889E-2</v>
      </c>
    </row>
    <row r="201" spans="1:3">
      <c r="A201">
        <v>3.5</v>
      </c>
      <c r="B201">
        <v>20</v>
      </c>
      <c r="C201">
        <v>2.4583333333333336E-2</v>
      </c>
    </row>
    <row r="202" spans="1:3">
      <c r="A202">
        <v>3.5</v>
      </c>
      <c r="B202">
        <v>21</v>
      </c>
      <c r="C202">
        <v>3.2777777777777781E-2</v>
      </c>
    </row>
    <row r="203" spans="1:3">
      <c r="A203">
        <v>3.5</v>
      </c>
      <c r="B203">
        <v>22</v>
      </c>
      <c r="C203">
        <v>4.0972222222222229E-2</v>
      </c>
    </row>
    <row r="204" spans="1:3">
      <c r="A204">
        <v>3.5</v>
      </c>
      <c r="B204">
        <v>23</v>
      </c>
      <c r="C204">
        <v>4.9166666666666671E-2</v>
      </c>
    </row>
    <row r="205" spans="1:3">
      <c r="A205">
        <v>3.5</v>
      </c>
      <c r="B205">
        <v>24</v>
      </c>
      <c r="C205">
        <v>5.7361111111111113E-2</v>
      </c>
    </row>
    <row r="206" spans="1:3">
      <c r="A206">
        <v>3.5</v>
      </c>
      <c r="B206">
        <v>25</v>
      </c>
      <c r="C206">
        <v>6.5555555555555561E-2</v>
      </c>
    </row>
    <row r="207" spans="1:3">
      <c r="A207">
        <v>3.5</v>
      </c>
      <c r="B207">
        <v>26</v>
      </c>
      <c r="C207">
        <v>7.375000000000001E-2</v>
      </c>
    </row>
    <row r="208" spans="1:3">
      <c r="A208">
        <v>3.5</v>
      </c>
      <c r="B208">
        <v>27</v>
      </c>
      <c r="C208">
        <v>8.1944444444444459E-2</v>
      </c>
    </row>
    <row r="209" spans="1:3">
      <c r="A209">
        <v>3.5</v>
      </c>
      <c r="B209">
        <v>28</v>
      </c>
      <c r="C209">
        <v>9.0138888888888893E-2</v>
      </c>
    </row>
    <row r="210" spans="1:3">
      <c r="A210">
        <v>3.5</v>
      </c>
      <c r="B210">
        <v>29</v>
      </c>
      <c r="C210">
        <v>9.8333333333333342E-2</v>
      </c>
    </row>
    <row r="211" spans="1:3">
      <c r="A211">
        <v>3.5</v>
      </c>
      <c r="B211">
        <v>30</v>
      </c>
      <c r="C211">
        <v>0.10652777777777779</v>
      </c>
    </row>
    <row r="212" spans="1:3">
      <c r="A212">
        <v>3.5</v>
      </c>
      <c r="B212">
        <v>31</v>
      </c>
      <c r="C212">
        <v>0.11472222222222223</v>
      </c>
    </row>
    <row r="213" spans="1:3">
      <c r="A213">
        <v>3.5</v>
      </c>
      <c r="B213">
        <v>32</v>
      </c>
      <c r="C213">
        <v>0.12291666666666667</v>
      </c>
    </row>
    <row r="214" spans="1:3">
      <c r="A214">
        <v>3.5</v>
      </c>
      <c r="B214">
        <v>33</v>
      </c>
      <c r="C214">
        <v>0.13111111111111112</v>
      </c>
    </row>
    <row r="215" spans="1:3">
      <c r="A215">
        <v>3.5</v>
      </c>
      <c r="B215">
        <v>34</v>
      </c>
      <c r="C215">
        <v>0.13930555555555557</v>
      </c>
    </row>
    <row r="216" spans="1:3">
      <c r="A216">
        <v>3.5</v>
      </c>
      <c r="B216">
        <v>35</v>
      </c>
      <c r="C216">
        <v>0.14750000000000002</v>
      </c>
    </row>
    <row r="217" spans="1:3">
      <c r="A217">
        <v>3.5</v>
      </c>
      <c r="B217">
        <v>36</v>
      </c>
      <c r="C217">
        <v>0.15569444444444447</v>
      </c>
    </row>
    <row r="218" spans="1:3">
      <c r="A218">
        <v>3.5</v>
      </c>
      <c r="B218">
        <v>37</v>
      </c>
      <c r="C218">
        <v>0.16388888888888892</v>
      </c>
    </row>
    <row r="219" spans="1:3">
      <c r="A219">
        <v>3.5</v>
      </c>
      <c r="B219">
        <v>38</v>
      </c>
      <c r="C219">
        <v>0.17208333333333334</v>
      </c>
    </row>
    <row r="220" spans="1:3">
      <c r="A220">
        <v>3.5</v>
      </c>
      <c r="B220">
        <v>39</v>
      </c>
      <c r="C220">
        <v>0.18027777777777779</v>
      </c>
    </row>
    <row r="221" spans="1:3">
      <c r="A221">
        <v>3.5</v>
      </c>
      <c r="B221">
        <v>40</v>
      </c>
      <c r="C221">
        <v>0.18847222222222224</v>
      </c>
    </row>
    <row r="222" spans="1:3">
      <c r="A222">
        <v>3.5</v>
      </c>
      <c r="B222">
        <v>41</v>
      </c>
      <c r="C222">
        <v>0.19666666666666668</v>
      </c>
    </row>
    <row r="223" spans="1:3">
      <c r="A223">
        <v>3.5</v>
      </c>
      <c r="B223">
        <v>42</v>
      </c>
      <c r="C223">
        <v>0.20486111111111113</v>
      </c>
    </row>
    <row r="224" spans="1:3">
      <c r="A224">
        <v>3.5</v>
      </c>
      <c r="B224">
        <v>43</v>
      </c>
      <c r="C224">
        <v>0.21305555555555558</v>
      </c>
    </row>
    <row r="225" spans="1:3">
      <c r="A225">
        <v>3.5</v>
      </c>
      <c r="B225">
        <v>44</v>
      </c>
      <c r="C225">
        <v>0.22125000000000003</v>
      </c>
    </row>
    <row r="226" spans="1:3">
      <c r="A226">
        <v>3.5</v>
      </c>
      <c r="B226">
        <v>45</v>
      </c>
      <c r="C226">
        <v>0.22944444444444445</v>
      </c>
    </row>
    <row r="227" spans="1:3">
      <c r="A227">
        <v>3.5</v>
      </c>
      <c r="B227">
        <v>46</v>
      </c>
      <c r="C227">
        <v>0.2376388888888889</v>
      </c>
    </row>
    <row r="228" spans="1:3">
      <c r="A228">
        <v>3.5</v>
      </c>
      <c r="B228">
        <v>47</v>
      </c>
      <c r="C228">
        <v>0.24583333333333335</v>
      </c>
    </row>
    <row r="229" spans="1:3">
      <c r="A229">
        <v>3.5</v>
      </c>
      <c r="B229">
        <v>48</v>
      </c>
      <c r="C229">
        <v>0.2540277777777778</v>
      </c>
    </row>
    <row r="230" spans="1:3">
      <c r="A230">
        <v>3.5</v>
      </c>
      <c r="B230">
        <v>49</v>
      </c>
      <c r="C230">
        <v>0.26222222222222225</v>
      </c>
    </row>
    <row r="231" spans="1:3">
      <c r="A231">
        <v>3.5</v>
      </c>
      <c r="B231">
        <v>50</v>
      </c>
      <c r="C231">
        <v>0.27041666666666669</v>
      </c>
    </row>
    <row r="232" spans="1:3">
      <c r="A232">
        <v>3.5</v>
      </c>
      <c r="B232">
        <v>51</v>
      </c>
      <c r="C232">
        <v>0.27861111111111114</v>
      </c>
    </row>
    <row r="233" spans="1:3">
      <c r="A233">
        <v>3.5</v>
      </c>
      <c r="B233">
        <v>52</v>
      </c>
      <c r="C233">
        <v>0.28680555555555559</v>
      </c>
    </row>
    <row r="234" spans="1:3">
      <c r="A234">
        <v>3.5</v>
      </c>
      <c r="B234">
        <v>53</v>
      </c>
      <c r="C234">
        <v>0.29500000000000004</v>
      </c>
    </row>
    <row r="235" spans="1:3">
      <c r="A235">
        <v>3.5</v>
      </c>
      <c r="B235">
        <v>54</v>
      </c>
      <c r="C235">
        <v>0.30319444444444449</v>
      </c>
    </row>
    <row r="236" spans="1:3">
      <c r="A236">
        <v>3.5</v>
      </c>
      <c r="B236">
        <v>55</v>
      </c>
      <c r="C236">
        <v>0.31138888888888894</v>
      </c>
    </row>
    <row r="237" spans="1:3">
      <c r="A237">
        <v>3.5</v>
      </c>
      <c r="B237">
        <v>56</v>
      </c>
      <c r="C237">
        <v>0.31958333333333339</v>
      </c>
    </row>
    <row r="238" spans="1:3">
      <c r="A238">
        <v>3.5</v>
      </c>
      <c r="B238">
        <v>57</v>
      </c>
      <c r="C238">
        <v>0.32777777777777783</v>
      </c>
    </row>
    <row r="239" spans="1:3">
      <c r="A239">
        <v>3.5</v>
      </c>
      <c r="B239">
        <v>58</v>
      </c>
      <c r="C239">
        <v>0.33597222222222223</v>
      </c>
    </row>
    <row r="240" spans="1:3">
      <c r="A240">
        <v>3.5</v>
      </c>
      <c r="B240">
        <v>59</v>
      </c>
      <c r="C240">
        <v>0.34416666666666668</v>
      </c>
    </row>
    <row r="241" spans="1:3">
      <c r="A241">
        <v>3.5</v>
      </c>
      <c r="B241">
        <v>60</v>
      </c>
      <c r="C241">
        <v>0.35236111111111112</v>
      </c>
    </row>
    <row r="242" spans="1:3">
      <c r="A242">
        <v>4</v>
      </c>
      <c r="B242">
        <v>1</v>
      </c>
      <c r="C242">
        <v>0</v>
      </c>
    </row>
    <row r="243" spans="1:3">
      <c r="A243">
        <v>4</v>
      </c>
      <c r="B243">
        <v>2</v>
      </c>
      <c r="C243">
        <v>0</v>
      </c>
    </row>
    <row r="244" spans="1:3">
      <c r="A244">
        <v>4</v>
      </c>
      <c r="B244">
        <v>3</v>
      </c>
      <c r="C244">
        <v>0</v>
      </c>
    </row>
    <row r="245" spans="1:3">
      <c r="A245">
        <v>4</v>
      </c>
      <c r="B245">
        <v>4</v>
      </c>
      <c r="C245">
        <v>0</v>
      </c>
    </row>
    <row r="246" spans="1:3">
      <c r="A246">
        <v>4</v>
      </c>
      <c r="B246">
        <v>5</v>
      </c>
      <c r="C246">
        <v>0</v>
      </c>
    </row>
    <row r="247" spans="1:3">
      <c r="A247">
        <v>4</v>
      </c>
      <c r="B247">
        <v>6</v>
      </c>
      <c r="C247">
        <v>0</v>
      </c>
    </row>
    <row r="248" spans="1:3">
      <c r="A248">
        <v>4</v>
      </c>
      <c r="B248">
        <v>7</v>
      </c>
      <c r="C248">
        <v>0</v>
      </c>
    </row>
    <row r="249" spans="1:3">
      <c r="A249">
        <v>4</v>
      </c>
      <c r="B249">
        <v>8</v>
      </c>
      <c r="C249">
        <v>0</v>
      </c>
    </row>
    <row r="250" spans="1:3">
      <c r="A250">
        <v>4</v>
      </c>
      <c r="B250">
        <v>9</v>
      </c>
      <c r="C250">
        <v>0</v>
      </c>
    </row>
    <row r="251" spans="1:3">
      <c r="A251">
        <v>4</v>
      </c>
      <c r="B251">
        <v>10</v>
      </c>
      <c r="C251">
        <v>0</v>
      </c>
    </row>
    <row r="252" spans="1:3">
      <c r="A252">
        <v>4</v>
      </c>
      <c r="B252">
        <v>11</v>
      </c>
      <c r="C252">
        <v>0</v>
      </c>
    </row>
    <row r="253" spans="1:3">
      <c r="A253">
        <v>4</v>
      </c>
      <c r="B253">
        <v>12</v>
      </c>
      <c r="C253">
        <v>0</v>
      </c>
    </row>
    <row r="254" spans="1:3">
      <c r="A254">
        <v>4</v>
      </c>
      <c r="B254">
        <v>13</v>
      </c>
      <c r="C254">
        <v>0</v>
      </c>
    </row>
    <row r="255" spans="1:3">
      <c r="A255">
        <v>4</v>
      </c>
      <c r="B255">
        <v>14</v>
      </c>
      <c r="C255">
        <v>0</v>
      </c>
    </row>
    <row r="256" spans="1:3">
      <c r="A256">
        <v>4</v>
      </c>
      <c r="B256">
        <v>15</v>
      </c>
      <c r="C256">
        <v>0</v>
      </c>
    </row>
    <row r="257" spans="1:3">
      <c r="A257">
        <v>4</v>
      </c>
      <c r="B257">
        <v>16</v>
      </c>
      <c r="C257">
        <v>0</v>
      </c>
    </row>
    <row r="258" spans="1:3">
      <c r="A258">
        <v>4</v>
      </c>
      <c r="B258">
        <v>17</v>
      </c>
      <c r="C258">
        <v>0</v>
      </c>
    </row>
    <row r="259" spans="1:3">
      <c r="A259">
        <v>4</v>
      </c>
      <c r="B259">
        <v>18</v>
      </c>
      <c r="C259">
        <v>9.5833333333333343E-3</v>
      </c>
    </row>
    <row r="260" spans="1:3">
      <c r="A260">
        <v>4</v>
      </c>
      <c r="B260">
        <v>19</v>
      </c>
      <c r="C260">
        <v>1.9166666666666669E-2</v>
      </c>
    </row>
    <row r="261" spans="1:3">
      <c r="A261">
        <v>4</v>
      </c>
      <c r="B261">
        <v>20</v>
      </c>
      <c r="C261">
        <v>2.8750000000000005E-2</v>
      </c>
    </row>
    <row r="262" spans="1:3">
      <c r="A262">
        <v>4</v>
      </c>
      <c r="B262">
        <v>21</v>
      </c>
      <c r="C262">
        <v>3.8333333333333337E-2</v>
      </c>
    </row>
    <row r="263" spans="1:3">
      <c r="A263">
        <v>4</v>
      </c>
      <c r="B263">
        <v>22</v>
      </c>
      <c r="C263">
        <v>4.791666666666667E-2</v>
      </c>
    </row>
    <row r="264" spans="1:3">
      <c r="A264">
        <v>4</v>
      </c>
      <c r="B264">
        <v>23</v>
      </c>
      <c r="C264">
        <v>5.7500000000000009E-2</v>
      </c>
    </row>
    <row r="265" spans="1:3">
      <c r="A265">
        <v>4</v>
      </c>
      <c r="B265">
        <v>24</v>
      </c>
      <c r="C265">
        <v>6.7083333333333342E-2</v>
      </c>
    </row>
    <row r="266" spans="1:3">
      <c r="A266">
        <v>4</v>
      </c>
      <c r="B266">
        <v>25</v>
      </c>
      <c r="C266">
        <v>7.6666666666666675E-2</v>
      </c>
    </row>
    <row r="267" spans="1:3">
      <c r="A267">
        <v>4</v>
      </c>
      <c r="B267">
        <v>26</v>
      </c>
      <c r="C267">
        <v>8.6250000000000007E-2</v>
      </c>
    </row>
    <row r="268" spans="1:3">
      <c r="A268">
        <v>4</v>
      </c>
      <c r="B268">
        <v>27</v>
      </c>
      <c r="C268">
        <v>9.583333333333334E-2</v>
      </c>
    </row>
    <row r="269" spans="1:3">
      <c r="A269">
        <v>4</v>
      </c>
      <c r="B269">
        <v>28</v>
      </c>
      <c r="C269">
        <v>0.10541666666666667</v>
      </c>
    </row>
    <row r="270" spans="1:3">
      <c r="A270">
        <v>4</v>
      </c>
      <c r="B270">
        <v>29</v>
      </c>
      <c r="C270">
        <v>0.11500000000000002</v>
      </c>
    </row>
    <row r="271" spans="1:3">
      <c r="A271">
        <v>4</v>
      </c>
      <c r="B271">
        <v>30</v>
      </c>
      <c r="C271">
        <v>0.12458333333333335</v>
      </c>
    </row>
    <row r="272" spans="1:3">
      <c r="A272">
        <v>4</v>
      </c>
      <c r="B272">
        <v>31</v>
      </c>
      <c r="C272">
        <v>0.13416666666666668</v>
      </c>
    </row>
    <row r="273" spans="1:3">
      <c r="A273">
        <v>4</v>
      </c>
      <c r="B273">
        <v>32</v>
      </c>
      <c r="C273">
        <v>0.14375000000000002</v>
      </c>
    </row>
    <row r="274" spans="1:3">
      <c r="A274">
        <v>4</v>
      </c>
      <c r="B274">
        <v>33</v>
      </c>
      <c r="C274">
        <v>0.15333333333333335</v>
      </c>
    </row>
    <row r="275" spans="1:3">
      <c r="A275">
        <v>4</v>
      </c>
      <c r="B275">
        <v>34</v>
      </c>
      <c r="C275">
        <v>0.16291666666666668</v>
      </c>
    </row>
    <row r="276" spans="1:3">
      <c r="A276">
        <v>4</v>
      </c>
      <c r="B276">
        <v>35</v>
      </c>
      <c r="C276">
        <v>0.17250000000000001</v>
      </c>
    </row>
    <row r="277" spans="1:3">
      <c r="A277">
        <v>4</v>
      </c>
      <c r="B277">
        <v>36</v>
      </c>
      <c r="C277">
        <v>0.18208333333333335</v>
      </c>
    </row>
    <row r="278" spans="1:3">
      <c r="A278">
        <v>4</v>
      </c>
      <c r="B278">
        <v>37</v>
      </c>
      <c r="C278">
        <v>0.19166666666666668</v>
      </c>
    </row>
    <row r="279" spans="1:3">
      <c r="A279">
        <v>4</v>
      </c>
      <c r="B279">
        <v>38</v>
      </c>
      <c r="C279">
        <v>0.20125000000000001</v>
      </c>
    </row>
    <row r="280" spans="1:3">
      <c r="A280">
        <v>4</v>
      </c>
      <c r="B280">
        <v>39</v>
      </c>
      <c r="C280">
        <v>0.21083333333333334</v>
      </c>
    </row>
    <row r="281" spans="1:3">
      <c r="A281">
        <v>4</v>
      </c>
      <c r="B281">
        <v>40</v>
      </c>
      <c r="C281">
        <v>0.22041666666666668</v>
      </c>
    </row>
    <row r="282" spans="1:3">
      <c r="A282">
        <v>4</v>
      </c>
      <c r="B282">
        <v>41</v>
      </c>
      <c r="C282">
        <v>0.23000000000000004</v>
      </c>
    </row>
    <row r="283" spans="1:3">
      <c r="A283">
        <v>4</v>
      </c>
      <c r="B283">
        <v>42</v>
      </c>
      <c r="C283">
        <v>0.23958333333333337</v>
      </c>
    </row>
    <row r="284" spans="1:3">
      <c r="A284">
        <v>4</v>
      </c>
      <c r="B284">
        <v>43</v>
      </c>
      <c r="C284">
        <v>0.2491666666666667</v>
      </c>
    </row>
    <row r="285" spans="1:3">
      <c r="A285">
        <v>4</v>
      </c>
      <c r="B285">
        <v>44</v>
      </c>
      <c r="C285">
        <v>0.25875000000000004</v>
      </c>
    </row>
    <row r="286" spans="1:3">
      <c r="A286">
        <v>4</v>
      </c>
      <c r="B286">
        <v>45</v>
      </c>
      <c r="C286">
        <v>0.26833333333333337</v>
      </c>
    </row>
    <row r="287" spans="1:3">
      <c r="A287">
        <v>4</v>
      </c>
      <c r="B287">
        <v>46</v>
      </c>
      <c r="C287">
        <v>0.2779166666666667</v>
      </c>
    </row>
    <row r="288" spans="1:3">
      <c r="A288">
        <v>4</v>
      </c>
      <c r="B288">
        <v>47</v>
      </c>
      <c r="C288">
        <v>0.28750000000000003</v>
      </c>
    </row>
    <row r="289" spans="1:3">
      <c r="A289">
        <v>4</v>
      </c>
      <c r="B289">
        <v>48</v>
      </c>
      <c r="C289">
        <v>0.29708333333333337</v>
      </c>
    </row>
    <row r="290" spans="1:3">
      <c r="A290">
        <v>4</v>
      </c>
      <c r="B290">
        <v>49</v>
      </c>
      <c r="C290">
        <v>0.3066666666666667</v>
      </c>
    </row>
    <row r="291" spans="1:3">
      <c r="A291">
        <v>4</v>
      </c>
      <c r="B291">
        <v>50</v>
      </c>
      <c r="C291">
        <v>0.31625000000000003</v>
      </c>
    </row>
    <row r="292" spans="1:3">
      <c r="A292">
        <v>4</v>
      </c>
      <c r="B292">
        <v>51</v>
      </c>
      <c r="C292">
        <v>0.32583333333333336</v>
      </c>
    </row>
    <row r="293" spans="1:3">
      <c r="A293">
        <v>4</v>
      </c>
      <c r="B293">
        <v>52</v>
      </c>
      <c r="C293">
        <v>0.3354166666666667</v>
      </c>
    </row>
    <row r="294" spans="1:3">
      <c r="A294">
        <v>4</v>
      </c>
      <c r="B294">
        <v>53</v>
      </c>
      <c r="C294">
        <v>0.34500000000000003</v>
      </c>
    </row>
    <row r="295" spans="1:3">
      <c r="A295">
        <v>4</v>
      </c>
      <c r="B295">
        <v>54</v>
      </c>
      <c r="C295">
        <v>0.35458333333333336</v>
      </c>
    </row>
    <row r="296" spans="1:3">
      <c r="A296">
        <v>4</v>
      </c>
      <c r="B296">
        <v>55</v>
      </c>
      <c r="C296">
        <v>0.36416666666666669</v>
      </c>
    </row>
    <row r="297" spans="1:3">
      <c r="A297">
        <v>4</v>
      </c>
      <c r="B297">
        <v>56</v>
      </c>
      <c r="C297">
        <v>0.37375000000000003</v>
      </c>
    </row>
    <row r="298" spans="1:3">
      <c r="A298">
        <v>4</v>
      </c>
      <c r="B298">
        <v>57</v>
      </c>
      <c r="C298">
        <v>0.38333333333333336</v>
      </c>
    </row>
    <row r="299" spans="1:3">
      <c r="A299">
        <v>4</v>
      </c>
      <c r="B299">
        <v>58</v>
      </c>
      <c r="C299">
        <v>0.39291666666666669</v>
      </c>
    </row>
    <row r="300" spans="1:3">
      <c r="A300">
        <v>4</v>
      </c>
      <c r="B300">
        <v>59</v>
      </c>
      <c r="C300">
        <v>0.40250000000000002</v>
      </c>
    </row>
    <row r="301" spans="1:3">
      <c r="A301">
        <v>4</v>
      </c>
      <c r="B301">
        <v>60</v>
      </c>
      <c r="C301">
        <v>0.41208333333333336</v>
      </c>
    </row>
    <row r="302" spans="1:3">
      <c r="A302">
        <v>4.5</v>
      </c>
      <c r="B302">
        <v>1</v>
      </c>
      <c r="C302">
        <v>0</v>
      </c>
    </row>
    <row r="303" spans="1:3">
      <c r="A303">
        <v>4.5</v>
      </c>
      <c r="B303">
        <v>2</v>
      </c>
      <c r="C303">
        <v>0</v>
      </c>
    </row>
    <row r="304" spans="1:3">
      <c r="A304">
        <v>4.5</v>
      </c>
      <c r="B304">
        <v>3</v>
      </c>
      <c r="C304">
        <v>0</v>
      </c>
    </row>
    <row r="305" spans="1:3">
      <c r="A305">
        <v>4.5</v>
      </c>
      <c r="B305">
        <v>4</v>
      </c>
      <c r="C305">
        <v>0</v>
      </c>
    </row>
    <row r="306" spans="1:3">
      <c r="A306">
        <v>4.5</v>
      </c>
      <c r="B306">
        <v>5</v>
      </c>
      <c r="C306">
        <v>0</v>
      </c>
    </row>
    <row r="307" spans="1:3">
      <c r="A307">
        <v>4.5</v>
      </c>
      <c r="B307">
        <v>6</v>
      </c>
      <c r="C307">
        <v>0</v>
      </c>
    </row>
    <row r="308" spans="1:3">
      <c r="A308">
        <v>4.5</v>
      </c>
      <c r="B308">
        <v>7</v>
      </c>
      <c r="C308">
        <v>0</v>
      </c>
    </row>
    <row r="309" spans="1:3">
      <c r="A309">
        <v>4.5</v>
      </c>
      <c r="B309">
        <v>8</v>
      </c>
      <c r="C309">
        <v>0</v>
      </c>
    </row>
    <row r="310" spans="1:3">
      <c r="A310">
        <v>4.5</v>
      </c>
      <c r="B310">
        <v>9</v>
      </c>
      <c r="C310">
        <v>0</v>
      </c>
    </row>
    <row r="311" spans="1:3">
      <c r="A311">
        <v>4.5</v>
      </c>
      <c r="B311">
        <v>10</v>
      </c>
      <c r="C311">
        <v>0</v>
      </c>
    </row>
    <row r="312" spans="1:3">
      <c r="A312">
        <v>4.5</v>
      </c>
      <c r="B312">
        <v>11</v>
      </c>
      <c r="C312">
        <v>0</v>
      </c>
    </row>
    <row r="313" spans="1:3">
      <c r="A313">
        <v>4.5</v>
      </c>
      <c r="B313">
        <v>12</v>
      </c>
      <c r="C313">
        <v>0</v>
      </c>
    </row>
    <row r="314" spans="1:3">
      <c r="A314">
        <v>4.5</v>
      </c>
      <c r="B314">
        <v>13</v>
      </c>
      <c r="C314">
        <v>0</v>
      </c>
    </row>
    <row r="315" spans="1:3">
      <c r="A315">
        <v>4.5</v>
      </c>
      <c r="B315">
        <v>14</v>
      </c>
      <c r="C315">
        <v>0</v>
      </c>
    </row>
    <row r="316" spans="1:3">
      <c r="A316">
        <v>4.5</v>
      </c>
      <c r="B316">
        <v>15</v>
      </c>
      <c r="C316">
        <v>0</v>
      </c>
    </row>
    <row r="317" spans="1:3">
      <c r="A317">
        <v>4.5</v>
      </c>
      <c r="B317">
        <v>16</v>
      </c>
      <c r="C317">
        <v>0</v>
      </c>
    </row>
    <row r="318" spans="1:3">
      <c r="A318">
        <v>4.5</v>
      </c>
      <c r="B318">
        <v>17</v>
      </c>
      <c r="C318">
        <v>0</v>
      </c>
    </row>
    <row r="319" spans="1:3">
      <c r="A319">
        <v>4.5</v>
      </c>
      <c r="B319">
        <v>18</v>
      </c>
      <c r="C319">
        <v>1.0972222222222223E-2</v>
      </c>
    </row>
    <row r="320" spans="1:3">
      <c r="A320">
        <v>4.5</v>
      </c>
      <c r="B320">
        <v>19</v>
      </c>
      <c r="C320">
        <v>2.1944444444444447E-2</v>
      </c>
    </row>
    <row r="321" spans="1:3">
      <c r="A321">
        <v>4.5</v>
      </c>
      <c r="B321">
        <v>20</v>
      </c>
      <c r="C321">
        <v>3.291666666666667E-2</v>
      </c>
    </row>
    <row r="322" spans="1:3">
      <c r="A322">
        <v>4.5</v>
      </c>
      <c r="B322">
        <v>21</v>
      </c>
      <c r="C322">
        <v>4.3888888888888894E-2</v>
      </c>
    </row>
    <row r="323" spans="1:3">
      <c r="A323">
        <v>4.5</v>
      </c>
      <c r="B323">
        <v>22</v>
      </c>
      <c r="C323">
        <v>5.4861111111111117E-2</v>
      </c>
    </row>
    <row r="324" spans="1:3">
      <c r="A324">
        <v>4.5</v>
      </c>
      <c r="B324">
        <v>23</v>
      </c>
      <c r="C324">
        <v>6.5833333333333341E-2</v>
      </c>
    </row>
    <row r="325" spans="1:3">
      <c r="A325">
        <v>4.5</v>
      </c>
      <c r="B325">
        <v>24</v>
      </c>
      <c r="C325">
        <v>7.6805555555555571E-2</v>
      </c>
    </row>
    <row r="326" spans="1:3">
      <c r="A326">
        <v>4.5</v>
      </c>
      <c r="B326">
        <v>25</v>
      </c>
      <c r="C326">
        <v>8.7777777777777788E-2</v>
      </c>
    </row>
    <row r="327" spans="1:3">
      <c r="A327">
        <v>4.5</v>
      </c>
      <c r="B327">
        <v>26</v>
      </c>
      <c r="C327">
        <v>9.8750000000000004E-2</v>
      </c>
    </row>
    <row r="328" spans="1:3">
      <c r="A328">
        <v>4.5</v>
      </c>
      <c r="B328">
        <v>27</v>
      </c>
      <c r="C328">
        <v>0.10972222222222223</v>
      </c>
    </row>
    <row r="329" spans="1:3">
      <c r="A329">
        <v>4.5</v>
      </c>
      <c r="B329">
        <v>28</v>
      </c>
      <c r="C329">
        <v>0.12069444444444447</v>
      </c>
    </row>
    <row r="330" spans="1:3">
      <c r="A330">
        <v>4.5</v>
      </c>
      <c r="B330">
        <v>29</v>
      </c>
      <c r="C330">
        <v>0.13166666666666668</v>
      </c>
    </row>
    <row r="331" spans="1:3">
      <c r="A331">
        <v>4.5</v>
      </c>
      <c r="B331">
        <v>30</v>
      </c>
      <c r="C331">
        <v>0.1426388888888889</v>
      </c>
    </row>
    <row r="332" spans="1:3">
      <c r="A332">
        <v>4.5</v>
      </c>
      <c r="B332">
        <v>31</v>
      </c>
      <c r="C332">
        <v>0.15361111111111114</v>
      </c>
    </row>
    <row r="333" spans="1:3">
      <c r="A333">
        <v>4.5</v>
      </c>
      <c r="B333">
        <v>32</v>
      </c>
      <c r="C333">
        <v>0.16458333333333336</v>
      </c>
    </row>
    <row r="334" spans="1:3">
      <c r="A334">
        <v>4.5</v>
      </c>
      <c r="B334">
        <v>33</v>
      </c>
      <c r="C334">
        <v>0.17555555555555558</v>
      </c>
    </row>
    <row r="335" spans="1:3">
      <c r="A335">
        <v>4.5</v>
      </c>
      <c r="B335">
        <v>34</v>
      </c>
      <c r="C335">
        <v>0.18652777777777779</v>
      </c>
    </row>
    <row r="336" spans="1:3">
      <c r="A336">
        <v>4.5</v>
      </c>
      <c r="B336">
        <v>35</v>
      </c>
      <c r="C336">
        <v>0.19750000000000001</v>
      </c>
    </row>
    <row r="337" spans="1:3">
      <c r="A337">
        <v>4.5</v>
      </c>
      <c r="B337">
        <v>36</v>
      </c>
      <c r="C337">
        <v>0.20847222222222225</v>
      </c>
    </row>
    <row r="338" spans="1:3">
      <c r="A338">
        <v>4.5</v>
      </c>
      <c r="B338">
        <v>37</v>
      </c>
      <c r="C338">
        <v>0.21944444444444447</v>
      </c>
    </row>
    <row r="339" spans="1:3">
      <c r="A339">
        <v>4.5</v>
      </c>
      <c r="B339">
        <v>38</v>
      </c>
      <c r="C339">
        <v>0.23041666666666669</v>
      </c>
    </row>
    <row r="340" spans="1:3">
      <c r="A340">
        <v>4.5</v>
      </c>
      <c r="B340">
        <v>39</v>
      </c>
      <c r="C340">
        <v>0.24138888888888893</v>
      </c>
    </row>
    <row r="341" spans="1:3">
      <c r="A341">
        <v>4.5</v>
      </c>
      <c r="B341">
        <v>40</v>
      </c>
      <c r="C341">
        <v>0.25236111111111115</v>
      </c>
    </row>
    <row r="342" spans="1:3">
      <c r="A342">
        <v>4.5</v>
      </c>
      <c r="B342">
        <v>41</v>
      </c>
      <c r="C342">
        <v>0.26333333333333336</v>
      </c>
    </row>
    <row r="343" spans="1:3">
      <c r="A343">
        <v>4.5</v>
      </c>
      <c r="B343">
        <v>42</v>
      </c>
      <c r="C343">
        <v>0.27430555555555558</v>
      </c>
    </row>
    <row r="344" spans="1:3">
      <c r="A344">
        <v>4.5</v>
      </c>
      <c r="B344">
        <v>43</v>
      </c>
      <c r="C344">
        <v>0.2852777777777778</v>
      </c>
    </row>
    <row r="345" spans="1:3">
      <c r="A345">
        <v>4.5</v>
      </c>
      <c r="B345">
        <v>44</v>
      </c>
      <c r="C345">
        <v>0.29625000000000001</v>
      </c>
    </row>
    <row r="346" spans="1:3">
      <c r="A346">
        <v>4.5</v>
      </c>
      <c r="B346">
        <v>45</v>
      </c>
      <c r="C346">
        <v>0.30722222222222229</v>
      </c>
    </row>
    <row r="347" spans="1:3">
      <c r="A347">
        <v>4.5</v>
      </c>
      <c r="B347">
        <v>46</v>
      </c>
      <c r="C347">
        <v>0.3181944444444445</v>
      </c>
    </row>
    <row r="348" spans="1:3">
      <c r="A348">
        <v>4.5</v>
      </c>
      <c r="B348">
        <v>47</v>
      </c>
      <c r="C348">
        <v>0.32916666666666672</v>
      </c>
    </row>
    <row r="349" spans="1:3">
      <c r="A349">
        <v>4.5</v>
      </c>
      <c r="B349">
        <v>48</v>
      </c>
      <c r="C349">
        <v>0.34013888888888894</v>
      </c>
    </row>
    <row r="350" spans="1:3">
      <c r="A350">
        <v>4.5</v>
      </c>
      <c r="B350">
        <v>49</v>
      </c>
      <c r="C350">
        <v>0.35111111111111115</v>
      </c>
    </row>
    <row r="351" spans="1:3">
      <c r="A351">
        <v>4.5</v>
      </c>
      <c r="B351">
        <v>50</v>
      </c>
      <c r="C351">
        <v>0.36208333333333337</v>
      </c>
    </row>
    <row r="352" spans="1:3">
      <c r="A352">
        <v>4.5</v>
      </c>
      <c r="B352">
        <v>51</v>
      </c>
      <c r="C352">
        <v>0.37305555555555558</v>
      </c>
    </row>
    <row r="353" spans="1:3">
      <c r="A353">
        <v>4.5</v>
      </c>
      <c r="B353">
        <v>52</v>
      </c>
      <c r="C353">
        <v>0.3840277777777778</v>
      </c>
    </row>
    <row r="354" spans="1:3">
      <c r="A354">
        <v>4.5</v>
      </c>
      <c r="B354">
        <v>53</v>
      </c>
      <c r="C354">
        <v>0.39500000000000002</v>
      </c>
    </row>
    <row r="355" spans="1:3">
      <c r="A355">
        <v>4.5</v>
      </c>
      <c r="B355">
        <v>54</v>
      </c>
      <c r="C355">
        <v>0.40597222222222229</v>
      </c>
    </row>
    <row r="356" spans="1:3">
      <c r="A356">
        <v>4.5</v>
      </c>
      <c r="B356">
        <v>55</v>
      </c>
      <c r="C356">
        <v>0.41694444444444451</v>
      </c>
    </row>
    <row r="357" spans="1:3">
      <c r="A357">
        <v>4.5</v>
      </c>
      <c r="B357">
        <v>56</v>
      </c>
      <c r="C357">
        <v>0.42791666666666672</v>
      </c>
    </row>
    <row r="358" spans="1:3">
      <c r="A358">
        <v>4.5</v>
      </c>
      <c r="B358">
        <v>57</v>
      </c>
      <c r="C358">
        <v>0.43888888888888894</v>
      </c>
    </row>
    <row r="359" spans="1:3">
      <c r="A359">
        <v>4.5</v>
      </c>
      <c r="B359">
        <v>58</v>
      </c>
      <c r="C359">
        <v>0.44986111111111116</v>
      </c>
    </row>
    <row r="360" spans="1:3">
      <c r="A360">
        <v>4.5</v>
      </c>
      <c r="B360">
        <v>59</v>
      </c>
      <c r="C360">
        <v>0.46083333333333337</v>
      </c>
    </row>
    <row r="361" spans="1:3">
      <c r="A361">
        <v>4.5</v>
      </c>
      <c r="B361">
        <v>60</v>
      </c>
      <c r="C361">
        <v>0.47180555555555559</v>
      </c>
    </row>
    <row r="362" spans="1:3">
      <c r="A362">
        <v>5</v>
      </c>
      <c r="B362">
        <v>1</v>
      </c>
      <c r="C362">
        <v>0</v>
      </c>
    </row>
    <row r="363" spans="1:3">
      <c r="A363">
        <v>5</v>
      </c>
      <c r="B363">
        <v>2</v>
      </c>
      <c r="C363">
        <v>0</v>
      </c>
    </row>
    <row r="364" spans="1:3">
      <c r="A364">
        <v>5</v>
      </c>
      <c r="B364">
        <v>3</v>
      </c>
      <c r="C364">
        <v>0</v>
      </c>
    </row>
    <row r="365" spans="1:3">
      <c r="A365">
        <v>5</v>
      </c>
      <c r="B365">
        <v>4</v>
      </c>
      <c r="C365">
        <v>0</v>
      </c>
    </row>
    <row r="366" spans="1:3">
      <c r="A366">
        <v>5</v>
      </c>
      <c r="B366">
        <v>5</v>
      </c>
      <c r="C366">
        <v>0</v>
      </c>
    </row>
    <row r="367" spans="1:3">
      <c r="A367">
        <v>5</v>
      </c>
      <c r="B367">
        <v>6</v>
      </c>
      <c r="C367">
        <v>0</v>
      </c>
    </row>
    <row r="368" spans="1:3">
      <c r="A368">
        <v>5</v>
      </c>
      <c r="B368">
        <v>7</v>
      </c>
      <c r="C368">
        <v>0</v>
      </c>
    </row>
    <row r="369" spans="1:3">
      <c r="A369">
        <v>5</v>
      </c>
      <c r="B369">
        <v>8</v>
      </c>
      <c r="C369">
        <v>0</v>
      </c>
    </row>
    <row r="370" spans="1:3">
      <c r="A370">
        <v>5</v>
      </c>
      <c r="B370">
        <v>9</v>
      </c>
      <c r="C370">
        <v>0</v>
      </c>
    </row>
    <row r="371" spans="1:3">
      <c r="A371">
        <v>5</v>
      </c>
      <c r="B371">
        <v>10</v>
      </c>
      <c r="C371">
        <v>0</v>
      </c>
    </row>
    <row r="372" spans="1:3">
      <c r="A372">
        <v>5</v>
      </c>
      <c r="B372">
        <v>11</v>
      </c>
      <c r="C372">
        <v>0</v>
      </c>
    </row>
    <row r="373" spans="1:3">
      <c r="A373">
        <v>5</v>
      </c>
      <c r="B373">
        <v>12</v>
      </c>
      <c r="C373">
        <v>0</v>
      </c>
    </row>
    <row r="374" spans="1:3">
      <c r="A374">
        <v>5</v>
      </c>
      <c r="B374">
        <v>13</v>
      </c>
      <c r="C374">
        <v>0</v>
      </c>
    </row>
    <row r="375" spans="1:3">
      <c r="A375">
        <v>5</v>
      </c>
      <c r="B375">
        <v>14</v>
      </c>
      <c r="C375">
        <v>0</v>
      </c>
    </row>
    <row r="376" spans="1:3">
      <c r="A376">
        <v>5</v>
      </c>
      <c r="B376">
        <v>15</v>
      </c>
      <c r="C376">
        <v>0</v>
      </c>
    </row>
    <row r="377" spans="1:3">
      <c r="A377">
        <v>5</v>
      </c>
      <c r="B377">
        <v>16</v>
      </c>
      <c r="C377">
        <v>0</v>
      </c>
    </row>
    <row r="378" spans="1:3">
      <c r="A378">
        <v>5</v>
      </c>
      <c r="B378">
        <v>17</v>
      </c>
      <c r="C378">
        <v>0</v>
      </c>
    </row>
    <row r="379" spans="1:3">
      <c r="A379">
        <v>5</v>
      </c>
      <c r="B379">
        <v>18</v>
      </c>
      <c r="C379">
        <v>1.2361111111111111E-2</v>
      </c>
    </row>
    <row r="380" spans="1:3">
      <c r="A380">
        <v>5</v>
      </c>
      <c r="B380">
        <v>19</v>
      </c>
      <c r="C380">
        <v>2.4722222222222222E-2</v>
      </c>
    </row>
    <row r="381" spans="1:3">
      <c r="A381">
        <v>5</v>
      </c>
      <c r="B381">
        <v>20</v>
      </c>
      <c r="C381">
        <v>3.7083333333333329E-2</v>
      </c>
    </row>
    <row r="382" spans="1:3">
      <c r="A382">
        <v>5</v>
      </c>
      <c r="B382">
        <v>21</v>
      </c>
      <c r="C382">
        <v>4.9444444444444444E-2</v>
      </c>
    </row>
    <row r="383" spans="1:3">
      <c r="A383">
        <v>5</v>
      </c>
      <c r="B383">
        <v>22</v>
      </c>
      <c r="C383">
        <v>6.1805555555555558E-2</v>
      </c>
    </row>
    <row r="384" spans="1:3">
      <c r="A384">
        <v>5</v>
      </c>
      <c r="B384">
        <v>23</v>
      </c>
      <c r="C384">
        <v>7.4166666666666659E-2</v>
      </c>
    </row>
    <row r="385" spans="1:3">
      <c r="A385">
        <v>5</v>
      </c>
      <c r="B385">
        <v>24</v>
      </c>
      <c r="C385">
        <v>8.6527777777777773E-2</v>
      </c>
    </row>
    <row r="386" spans="1:3">
      <c r="A386">
        <v>5</v>
      </c>
      <c r="B386">
        <v>25</v>
      </c>
      <c r="C386">
        <v>9.8888888888888887E-2</v>
      </c>
    </row>
    <row r="387" spans="1:3">
      <c r="A387">
        <v>5</v>
      </c>
      <c r="B387">
        <v>26</v>
      </c>
      <c r="C387">
        <v>0.11125</v>
      </c>
    </row>
    <row r="388" spans="1:3">
      <c r="A388">
        <v>5</v>
      </c>
      <c r="B388">
        <v>27</v>
      </c>
      <c r="C388">
        <v>0.12361111111111112</v>
      </c>
    </row>
    <row r="389" spans="1:3">
      <c r="A389">
        <v>5</v>
      </c>
      <c r="B389">
        <v>28</v>
      </c>
      <c r="C389">
        <v>0.13597222222222222</v>
      </c>
    </row>
    <row r="390" spans="1:3">
      <c r="A390">
        <v>5</v>
      </c>
      <c r="B390">
        <v>29</v>
      </c>
      <c r="C390">
        <v>0.14833333333333332</v>
      </c>
    </row>
    <row r="391" spans="1:3">
      <c r="A391">
        <v>5</v>
      </c>
      <c r="B391">
        <v>30</v>
      </c>
      <c r="C391">
        <v>0.16069444444444445</v>
      </c>
    </row>
    <row r="392" spans="1:3">
      <c r="A392">
        <v>5</v>
      </c>
      <c r="B392">
        <v>31</v>
      </c>
      <c r="C392">
        <v>0.17305555555555555</v>
      </c>
    </row>
    <row r="393" spans="1:3">
      <c r="A393">
        <v>5</v>
      </c>
      <c r="B393">
        <v>32</v>
      </c>
      <c r="C393">
        <v>0.18541666666666667</v>
      </c>
    </row>
    <row r="394" spans="1:3">
      <c r="A394">
        <v>5</v>
      </c>
      <c r="B394">
        <v>33</v>
      </c>
      <c r="C394">
        <v>0.19777777777777777</v>
      </c>
    </row>
    <row r="395" spans="1:3">
      <c r="A395">
        <v>5</v>
      </c>
      <c r="B395">
        <v>34</v>
      </c>
      <c r="C395">
        <v>0.21013888888888888</v>
      </c>
    </row>
    <row r="396" spans="1:3">
      <c r="A396">
        <v>5</v>
      </c>
      <c r="B396">
        <v>35</v>
      </c>
      <c r="C396">
        <v>0.2225</v>
      </c>
    </row>
    <row r="397" spans="1:3">
      <c r="A397">
        <v>5</v>
      </c>
      <c r="B397">
        <v>36</v>
      </c>
      <c r="C397">
        <v>0.2348611111111111</v>
      </c>
    </row>
    <row r="398" spans="1:3">
      <c r="A398">
        <v>5</v>
      </c>
      <c r="B398">
        <v>37</v>
      </c>
      <c r="C398">
        <v>0.24722222222222223</v>
      </c>
    </row>
    <row r="399" spans="1:3">
      <c r="A399">
        <v>5</v>
      </c>
      <c r="B399">
        <v>38</v>
      </c>
      <c r="C399">
        <v>0.25958333333333333</v>
      </c>
    </row>
    <row r="400" spans="1:3">
      <c r="A400">
        <v>5</v>
      </c>
      <c r="B400">
        <v>39</v>
      </c>
      <c r="C400">
        <v>0.27194444444444443</v>
      </c>
    </row>
    <row r="401" spans="1:3">
      <c r="A401">
        <v>5</v>
      </c>
      <c r="B401">
        <v>40</v>
      </c>
      <c r="C401">
        <v>0.28430555555555553</v>
      </c>
    </row>
    <row r="402" spans="1:3">
      <c r="A402">
        <v>5</v>
      </c>
      <c r="B402">
        <v>41</v>
      </c>
      <c r="C402">
        <v>0.29666666666666663</v>
      </c>
    </row>
    <row r="403" spans="1:3">
      <c r="A403">
        <v>5</v>
      </c>
      <c r="B403">
        <v>42</v>
      </c>
      <c r="C403">
        <v>0.30902777777777779</v>
      </c>
    </row>
    <row r="404" spans="1:3">
      <c r="A404">
        <v>5</v>
      </c>
      <c r="B404">
        <v>43</v>
      </c>
      <c r="C404">
        <v>0.32138888888888889</v>
      </c>
    </row>
    <row r="405" spans="1:3">
      <c r="A405">
        <v>5</v>
      </c>
      <c r="B405">
        <v>44</v>
      </c>
      <c r="C405">
        <v>0.33374999999999999</v>
      </c>
    </row>
    <row r="406" spans="1:3">
      <c r="A406">
        <v>5</v>
      </c>
      <c r="B406">
        <v>45</v>
      </c>
      <c r="C406">
        <v>0.34611111111111109</v>
      </c>
    </row>
    <row r="407" spans="1:3">
      <c r="A407">
        <v>5</v>
      </c>
      <c r="B407">
        <v>46</v>
      </c>
      <c r="C407">
        <v>0.35847222222222219</v>
      </c>
    </row>
    <row r="408" spans="1:3">
      <c r="A408">
        <v>5</v>
      </c>
      <c r="B408">
        <v>47</v>
      </c>
      <c r="C408">
        <v>0.37083333333333335</v>
      </c>
    </row>
    <row r="409" spans="1:3">
      <c r="A409">
        <v>5</v>
      </c>
      <c r="B409">
        <v>48</v>
      </c>
      <c r="C409">
        <v>0.38319444444444445</v>
      </c>
    </row>
    <row r="410" spans="1:3">
      <c r="A410">
        <v>5</v>
      </c>
      <c r="B410">
        <v>49</v>
      </c>
      <c r="C410">
        <v>0.39555555555555555</v>
      </c>
    </row>
    <row r="411" spans="1:3">
      <c r="A411">
        <v>5</v>
      </c>
      <c r="B411">
        <v>50</v>
      </c>
      <c r="C411">
        <v>0.40791666666666665</v>
      </c>
    </row>
    <row r="412" spans="1:3">
      <c r="A412">
        <v>5</v>
      </c>
      <c r="B412">
        <v>51</v>
      </c>
      <c r="C412">
        <v>0.42027777777777775</v>
      </c>
    </row>
    <row r="413" spans="1:3">
      <c r="A413">
        <v>5</v>
      </c>
      <c r="B413">
        <v>52</v>
      </c>
      <c r="C413">
        <v>0.43263888888888891</v>
      </c>
    </row>
    <row r="414" spans="1:3">
      <c r="A414">
        <v>5</v>
      </c>
      <c r="B414">
        <v>53</v>
      </c>
      <c r="C414">
        <v>0.44500000000000001</v>
      </c>
    </row>
    <row r="415" spans="1:3">
      <c r="A415">
        <v>5</v>
      </c>
      <c r="B415">
        <v>54</v>
      </c>
      <c r="C415">
        <v>0.45736111111111111</v>
      </c>
    </row>
    <row r="416" spans="1:3">
      <c r="A416">
        <v>5</v>
      </c>
      <c r="B416">
        <v>55</v>
      </c>
      <c r="C416">
        <v>0.46972222222222221</v>
      </c>
    </row>
    <row r="417" spans="1:3">
      <c r="A417">
        <v>5</v>
      </c>
      <c r="B417">
        <v>56</v>
      </c>
      <c r="C417">
        <v>0.48208333333333331</v>
      </c>
    </row>
    <row r="418" spans="1:3">
      <c r="A418">
        <v>5</v>
      </c>
      <c r="B418">
        <v>57</v>
      </c>
      <c r="C418">
        <v>0.49444444444444446</v>
      </c>
    </row>
    <row r="419" spans="1:3">
      <c r="A419">
        <v>5</v>
      </c>
      <c r="B419">
        <v>58</v>
      </c>
      <c r="C419">
        <v>0.50680555555555551</v>
      </c>
    </row>
    <row r="420" spans="1:3">
      <c r="A420">
        <v>5</v>
      </c>
      <c r="B420">
        <v>59</v>
      </c>
      <c r="C420">
        <v>0.51916666666666667</v>
      </c>
    </row>
    <row r="421" spans="1:3">
      <c r="A421">
        <v>5</v>
      </c>
      <c r="B421">
        <v>60</v>
      </c>
      <c r="C421">
        <v>0.53152777777777782</v>
      </c>
    </row>
    <row r="422" spans="1:3">
      <c r="A422">
        <v>5.5</v>
      </c>
      <c r="B422">
        <v>1</v>
      </c>
      <c r="C422">
        <v>0</v>
      </c>
    </row>
    <row r="423" spans="1:3">
      <c r="A423">
        <v>5.5</v>
      </c>
      <c r="B423">
        <v>2</v>
      </c>
      <c r="C423">
        <v>0</v>
      </c>
    </row>
    <row r="424" spans="1:3">
      <c r="A424">
        <v>5.5</v>
      </c>
      <c r="B424">
        <v>3</v>
      </c>
      <c r="C424">
        <v>0</v>
      </c>
    </row>
    <row r="425" spans="1:3">
      <c r="A425">
        <v>5.5</v>
      </c>
      <c r="B425">
        <v>4</v>
      </c>
      <c r="C425">
        <v>0</v>
      </c>
    </row>
    <row r="426" spans="1:3">
      <c r="A426">
        <v>5.5</v>
      </c>
      <c r="B426">
        <v>5</v>
      </c>
      <c r="C426">
        <v>0</v>
      </c>
    </row>
    <row r="427" spans="1:3">
      <c r="A427">
        <v>5.5</v>
      </c>
      <c r="B427">
        <v>6</v>
      </c>
      <c r="C427">
        <v>0</v>
      </c>
    </row>
    <row r="428" spans="1:3">
      <c r="A428">
        <v>5.5</v>
      </c>
      <c r="B428">
        <v>7</v>
      </c>
      <c r="C428">
        <v>0</v>
      </c>
    </row>
    <row r="429" spans="1:3">
      <c r="A429">
        <v>5.5</v>
      </c>
      <c r="B429">
        <v>8</v>
      </c>
      <c r="C429">
        <v>0</v>
      </c>
    </row>
    <row r="430" spans="1:3">
      <c r="A430">
        <v>5.5</v>
      </c>
      <c r="B430">
        <v>9</v>
      </c>
      <c r="C430">
        <v>0</v>
      </c>
    </row>
    <row r="431" spans="1:3">
      <c r="A431">
        <v>5.5</v>
      </c>
      <c r="B431">
        <v>10</v>
      </c>
      <c r="C431">
        <v>0</v>
      </c>
    </row>
    <row r="432" spans="1:3">
      <c r="A432">
        <v>5.5</v>
      </c>
      <c r="B432">
        <v>11</v>
      </c>
      <c r="C432">
        <v>0</v>
      </c>
    </row>
    <row r="433" spans="1:3">
      <c r="A433">
        <v>5.5</v>
      </c>
      <c r="B433">
        <v>12</v>
      </c>
      <c r="C433">
        <v>0</v>
      </c>
    </row>
    <row r="434" spans="1:3">
      <c r="A434">
        <v>5.5</v>
      </c>
      <c r="B434">
        <v>13</v>
      </c>
      <c r="C434">
        <v>0</v>
      </c>
    </row>
    <row r="435" spans="1:3">
      <c r="A435">
        <v>5.5</v>
      </c>
      <c r="B435">
        <v>14</v>
      </c>
      <c r="C435">
        <v>0</v>
      </c>
    </row>
    <row r="436" spans="1:3">
      <c r="A436">
        <v>5.5</v>
      </c>
      <c r="B436">
        <v>15</v>
      </c>
      <c r="C436">
        <v>0</v>
      </c>
    </row>
    <row r="437" spans="1:3">
      <c r="A437">
        <v>5.5</v>
      </c>
      <c r="B437">
        <v>16</v>
      </c>
      <c r="C437">
        <v>0</v>
      </c>
    </row>
    <row r="438" spans="1:3">
      <c r="A438">
        <v>5.5</v>
      </c>
      <c r="B438">
        <v>17</v>
      </c>
      <c r="C438">
        <v>0</v>
      </c>
    </row>
    <row r="439" spans="1:3">
      <c r="A439">
        <v>5.5</v>
      </c>
      <c r="B439">
        <v>18</v>
      </c>
      <c r="C439">
        <v>1.375E-2</v>
      </c>
    </row>
    <row r="440" spans="1:3">
      <c r="A440">
        <v>5.5</v>
      </c>
      <c r="B440">
        <v>19</v>
      </c>
      <c r="C440">
        <v>2.75E-2</v>
      </c>
    </row>
    <row r="441" spans="1:3">
      <c r="A441">
        <v>5.5</v>
      </c>
      <c r="B441">
        <v>20</v>
      </c>
      <c r="C441">
        <v>4.1250000000000002E-2</v>
      </c>
    </row>
    <row r="442" spans="1:3">
      <c r="A442">
        <v>5.5</v>
      </c>
      <c r="B442">
        <v>21</v>
      </c>
      <c r="C442">
        <v>5.5E-2</v>
      </c>
    </row>
    <row r="443" spans="1:3">
      <c r="A443">
        <v>5.5</v>
      </c>
      <c r="B443">
        <v>22</v>
      </c>
      <c r="C443">
        <v>6.8750000000000006E-2</v>
      </c>
    </row>
    <row r="444" spans="1:3">
      <c r="A444">
        <v>5.5</v>
      </c>
      <c r="B444">
        <v>23</v>
      </c>
      <c r="C444">
        <v>8.2500000000000004E-2</v>
      </c>
    </row>
    <row r="445" spans="1:3">
      <c r="A445">
        <v>5.5</v>
      </c>
      <c r="B445">
        <v>24</v>
      </c>
      <c r="C445">
        <v>9.6250000000000002E-2</v>
      </c>
    </row>
    <row r="446" spans="1:3">
      <c r="A446">
        <v>5.5</v>
      </c>
      <c r="B446">
        <v>25</v>
      </c>
      <c r="C446">
        <v>0.11</v>
      </c>
    </row>
    <row r="447" spans="1:3">
      <c r="A447">
        <v>5.5</v>
      </c>
      <c r="B447">
        <v>26</v>
      </c>
      <c r="C447">
        <v>0.12375</v>
      </c>
    </row>
    <row r="448" spans="1:3">
      <c r="A448">
        <v>5.5</v>
      </c>
      <c r="B448">
        <v>27</v>
      </c>
      <c r="C448">
        <v>0.13750000000000001</v>
      </c>
    </row>
    <row r="449" spans="1:3">
      <c r="A449">
        <v>5.5</v>
      </c>
      <c r="B449">
        <v>28</v>
      </c>
      <c r="C449">
        <v>0.15125</v>
      </c>
    </row>
    <row r="450" spans="1:3">
      <c r="A450">
        <v>5.5</v>
      </c>
      <c r="B450">
        <v>29</v>
      </c>
      <c r="C450">
        <v>0.16500000000000001</v>
      </c>
    </row>
    <row r="451" spans="1:3">
      <c r="A451">
        <v>5.5</v>
      </c>
      <c r="B451">
        <v>30</v>
      </c>
      <c r="C451">
        <v>0.17874999999999999</v>
      </c>
    </row>
    <row r="452" spans="1:3">
      <c r="A452">
        <v>5.5</v>
      </c>
      <c r="B452">
        <v>31</v>
      </c>
      <c r="C452">
        <v>0.1925</v>
      </c>
    </row>
    <row r="453" spans="1:3">
      <c r="A453">
        <v>5.5</v>
      </c>
      <c r="B453">
        <v>32</v>
      </c>
      <c r="C453">
        <v>0.20624999999999999</v>
      </c>
    </row>
    <row r="454" spans="1:3">
      <c r="A454">
        <v>5.5</v>
      </c>
      <c r="B454">
        <v>33</v>
      </c>
      <c r="C454">
        <v>0.22</v>
      </c>
    </row>
    <row r="455" spans="1:3">
      <c r="A455">
        <v>5.5</v>
      </c>
      <c r="B455">
        <v>34</v>
      </c>
      <c r="C455">
        <v>0.23375000000000001</v>
      </c>
    </row>
    <row r="456" spans="1:3">
      <c r="A456">
        <v>5.5</v>
      </c>
      <c r="B456">
        <v>35</v>
      </c>
      <c r="C456">
        <v>0.2475</v>
      </c>
    </row>
    <row r="457" spans="1:3">
      <c r="A457">
        <v>5.5</v>
      </c>
      <c r="B457">
        <v>36</v>
      </c>
      <c r="C457">
        <v>0.26124999999999998</v>
      </c>
    </row>
    <row r="458" spans="1:3">
      <c r="A458">
        <v>5.5</v>
      </c>
      <c r="B458">
        <v>37</v>
      </c>
      <c r="C458">
        <v>0.27500000000000002</v>
      </c>
    </row>
    <row r="459" spans="1:3">
      <c r="A459">
        <v>5.5</v>
      </c>
      <c r="B459">
        <v>38</v>
      </c>
      <c r="C459">
        <v>0.28875000000000001</v>
      </c>
    </row>
    <row r="460" spans="1:3">
      <c r="A460">
        <v>5.5</v>
      </c>
      <c r="B460">
        <v>39</v>
      </c>
      <c r="C460">
        <v>0.30249999999999999</v>
      </c>
    </row>
    <row r="461" spans="1:3">
      <c r="A461">
        <v>5.5</v>
      </c>
      <c r="B461">
        <v>40</v>
      </c>
      <c r="C461">
        <v>0.31624999999999998</v>
      </c>
    </row>
    <row r="462" spans="1:3">
      <c r="A462">
        <v>5.5</v>
      </c>
      <c r="B462">
        <v>41</v>
      </c>
      <c r="C462">
        <v>0.33</v>
      </c>
    </row>
    <row r="463" spans="1:3">
      <c r="A463">
        <v>5.5</v>
      </c>
      <c r="B463">
        <v>42</v>
      </c>
      <c r="C463">
        <v>0.34375</v>
      </c>
    </row>
    <row r="464" spans="1:3">
      <c r="A464">
        <v>5.5</v>
      </c>
      <c r="B464">
        <v>43</v>
      </c>
      <c r="C464">
        <v>0.35749999999999998</v>
      </c>
    </row>
    <row r="465" spans="1:3">
      <c r="A465">
        <v>5.5</v>
      </c>
      <c r="B465">
        <v>44</v>
      </c>
      <c r="C465">
        <v>0.37125000000000002</v>
      </c>
    </row>
    <row r="466" spans="1:3">
      <c r="A466">
        <v>5.5</v>
      </c>
      <c r="B466">
        <v>45</v>
      </c>
      <c r="C466">
        <v>0.38500000000000001</v>
      </c>
    </row>
    <row r="467" spans="1:3">
      <c r="A467">
        <v>5.5</v>
      </c>
      <c r="B467">
        <v>46</v>
      </c>
      <c r="C467">
        <v>0.39874999999999999</v>
      </c>
    </row>
    <row r="468" spans="1:3">
      <c r="A468">
        <v>5.5</v>
      </c>
      <c r="B468">
        <v>47</v>
      </c>
      <c r="C468">
        <v>0.41249999999999998</v>
      </c>
    </row>
    <row r="469" spans="1:3">
      <c r="A469">
        <v>5.5</v>
      </c>
      <c r="B469">
        <v>48</v>
      </c>
      <c r="C469">
        <v>0.42625000000000002</v>
      </c>
    </row>
    <row r="470" spans="1:3">
      <c r="A470">
        <v>5.5</v>
      </c>
      <c r="B470">
        <v>49</v>
      </c>
      <c r="C470">
        <v>0.44</v>
      </c>
    </row>
    <row r="471" spans="1:3">
      <c r="A471">
        <v>5.5</v>
      </c>
      <c r="B471">
        <v>50</v>
      </c>
      <c r="C471">
        <v>0.45374999999999999</v>
      </c>
    </row>
    <row r="472" spans="1:3">
      <c r="A472">
        <v>5.5</v>
      </c>
      <c r="B472">
        <v>51</v>
      </c>
      <c r="C472">
        <v>0.46750000000000003</v>
      </c>
    </row>
    <row r="473" spans="1:3">
      <c r="A473">
        <v>5.5</v>
      </c>
      <c r="B473">
        <v>52</v>
      </c>
      <c r="C473">
        <v>0.48125000000000001</v>
      </c>
    </row>
    <row r="474" spans="1:3">
      <c r="A474">
        <v>5.5</v>
      </c>
      <c r="B474">
        <v>53</v>
      </c>
      <c r="C474">
        <v>0.495</v>
      </c>
    </row>
    <row r="475" spans="1:3">
      <c r="A475">
        <v>5.5</v>
      </c>
      <c r="B475">
        <v>54</v>
      </c>
      <c r="C475">
        <v>0.50875000000000004</v>
      </c>
    </row>
    <row r="476" spans="1:3">
      <c r="A476">
        <v>5.5</v>
      </c>
      <c r="B476">
        <v>55</v>
      </c>
      <c r="C476">
        <v>0.52249999999999996</v>
      </c>
    </row>
    <row r="477" spans="1:3">
      <c r="A477">
        <v>5.5</v>
      </c>
      <c r="B477">
        <v>56</v>
      </c>
      <c r="C477">
        <v>0.53625</v>
      </c>
    </row>
    <row r="478" spans="1:3">
      <c r="A478">
        <v>5.5</v>
      </c>
      <c r="B478">
        <v>57</v>
      </c>
      <c r="C478">
        <v>0.55000000000000004</v>
      </c>
    </row>
    <row r="479" spans="1:3">
      <c r="A479">
        <v>5.5</v>
      </c>
      <c r="B479">
        <v>58</v>
      </c>
      <c r="C479">
        <v>0.56374999999999997</v>
      </c>
    </row>
    <row r="480" spans="1:3">
      <c r="A480">
        <v>5.5</v>
      </c>
      <c r="B480">
        <v>59</v>
      </c>
      <c r="C480">
        <v>0.57750000000000001</v>
      </c>
    </row>
    <row r="481" spans="1:3">
      <c r="A481">
        <v>5.5</v>
      </c>
      <c r="B481">
        <v>60</v>
      </c>
      <c r="C481">
        <v>0.59125000000000005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2:J75"/>
  <sheetViews>
    <sheetView zoomScale="80" zoomScaleNormal="80" zoomScaleSheetLayoutView="115" workbookViewId="0"/>
  </sheetViews>
  <sheetFormatPr defaultColWidth="18.5703125" defaultRowHeight="18.75" customHeight="1"/>
  <cols>
    <col min="1" max="10" width="19.28515625" style="1" customWidth="1"/>
    <col min="11" max="256" width="18.5703125" style="1"/>
    <col min="257" max="266" width="19.28515625" style="1" customWidth="1"/>
    <col min="267" max="512" width="18.5703125" style="1"/>
    <col min="513" max="522" width="19.28515625" style="1" customWidth="1"/>
    <col min="523" max="768" width="18.5703125" style="1"/>
    <col min="769" max="778" width="19.28515625" style="1" customWidth="1"/>
    <col min="779" max="1024" width="18.5703125" style="1"/>
    <col min="1025" max="1034" width="19.28515625" style="1" customWidth="1"/>
    <col min="1035" max="1280" width="18.5703125" style="1"/>
    <col min="1281" max="1290" width="19.28515625" style="1" customWidth="1"/>
    <col min="1291" max="1536" width="18.5703125" style="1"/>
    <col min="1537" max="1546" width="19.28515625" style="1" customWidth="1"/>
    <col min="1547" max="1792" width="18.5703125" style="1"/>
    <col min="1793" max="1802" width="19.28515625" style="1" customWidth="1"/>
    <col min="1803" max="2048" width="18.5703125" style="1"/>
    <col min="2049" max="2058" width="19.28515625" style="1" customWidth="1"/>
    <col min="2059" max="2304" width="18.5703125" style="1"/>
    <col min="2305" max="2314" width="19.28515625" style="1" customWidth="1"/>
    <col min="2315" max="2560" width="18.5703125" style="1"/>
    <col min="2561" max="2570" width="19.28515625" style="1" customWidth="1"/>
    <col min="2571" max="2816" width="18.5703125" style="1"/>
    <col min="2817" max="2826" width="19.28515625" style="1" customWidth="1"/>
    <col min="2827" max="3072" width="18.5703125" style="1"/>
    <col min="3073" max="3082" width="19.28515625" style="1" customWidth="1"/>
    <col min="3083" max="3328" width="18.5703125" style="1"/>
    <col min="3329" max="3338" width="19.28515625" style="1" customWidth="1"/>
    <col min="3339" max="3584" width="18.5703125" style="1"/>
    <col min="3585" max="3594" width="19.28515625" style="1" customWidth="1"/>
    <col min="3595" max="3840" width="18.5703125" style="1"/>
    <col min="3841" max="3850" width="19.28515625" style="1" customWidth="1"/>
    <col min="3851" max="4096" width="18.5703125" style="1"/>
    <col min="4097" max="4106" width="19.28515625" style="1" customWidth="1"/>
    <col min="4107" max="4352" width="18.5703125" style="1"/>
    <col min="4353" max="4362" width="19.28515625" style="1" customWidth="1"/>
    <col min="4363" max="4608" width="18.5703125" style="1"/>
    <col min="4609" max="4618" width="19.28515625" style="1" customWidth="1"/>
    <col min="4619" max="4864" width="18.5703125" style="1"/>
    <col min="4865" max="4874" width="19.28515625" style="1" customWidth="1"/>
    <col min="4875" max="5120" width="18.5703125" style="1"/>
    <col min="5121" max="5130" width="19.28515625" style="1" customWidth="1"/>
    <col min="5131" max="5376" width="18.5703125" style="1"/>
    <col min="5377" max="5386" width="19.28515625" style="1" customWidth="1"/>
    <col min="5387" max="5632" width="18.5703125" style="1"/>
    <col min="5633" max="5642" width="19.28515625" style="1" customWidth="1"/>
    <col min="5643" max="5888" width="18.5703125" style="1"/>
    <col min="5889" max="5898" width="19.28515625" style="1" customWidth="1"/>
    <col min="5899" max="6144" width="18.5703125" style="1"/>
    <col min="6145" max="6154" width="19.28515625" style="1" customWidth="1"/>
    <col min="6155" max="6400" width="18.5703125" style="1"/>
    <col min="6401" max="6410" width="19.28515625" style="1" customWidth="1"/>
    <col min="6411" max="6656" width="18.5703125" style="1"/>
    <col min="6657" max="6666" width="19.28515625" style="1" customWidth="1"/>
    <col min="6667" max="6912" width="18.5703125" style="1"/>
    <col min="6913" max="6922" width="19.28515625" style="1" customWidth="1"/>
    <col min="6923" max="7168" width="18.5703125" style="1"/>
    <col min="7169" max="7178" width="19.28515625" style="1" customWidth="1"/>
    <col min="7179" max="7424" width="18.5703125" style="1"/>
    <col min="7425" max="7434" width="19.28515625" style="1" customWidth="1"/>
    <col min="7435" max="7680" width="18.5703125" style="1"/>
    <col min="7681" max="7690" width="19.28515625" style="1" customWidth="1"/>
    <col min="7691" max="7936" width="18.5703125" style="1"/>
    <col min="7937" max="7946" width="19.28515625" style="1" customWidth="1"/>
    <col min="7947" max="8192" width="18.5703125" style="1"/>
    <col min="8193" max="8202" width="19.28515625" style="1" customWidth="1"/>
    <col min="8203" max="8448" width="18.5703125" style="1"/>
    <col min="8449" max="8458" width="19.28515625" style="1" customWidth="1"/>
    <col min="8459" max="8704" width="18.5703125" style="1"/>
    <col min="8705" max="8714" width="19.28515625" style="1" customWidth="1"/>
    <col min="8715" max="8960" width="18.5703125" style="1"/>
    <col min="8961" max="8970" width="19.28515625" style="1" customWidth="1"/>
    <col min="8971" max="9216" width="18.5703125" style="1"/>
    <col min="9217" max="9226" width="19.28515625" style="1" customWidth="1"/>
    <col min="9227" max="9472" width="18.5703125" style="1"/>
    <col min="9473" max="9482" width="19.28515625" style="1" customWidth="1"/>
    <col min="9483" max="9728" width="18.5703125" style="1"/>
    <col min="9729" max="9738" width="19.28515625" style="1" customWidth="1"/>
    <col min="9739" max="9984" width="18.5703125" style="1"/>
    <col min="9985" max="9994" width="19.28515625" style="1" customWidth="1"/>
    <col min="9995" max="10240" width="18.5703125" style="1"/>
    <col min="10241" max="10250" width="19.28515625" style="1" customWidth="1"/>
    <col min="10251" max="10496" width="18.5703125" style="1"/>
    <col min="10497" max="10506" width="19.28515625" style="1" customWidth="1"/>
    <col min="10507" max="10752" width="18.5703125" style="1"/>
    <col min="10753" max="10762" width="19.28515625" style="1" customWidth="1"/>
    <col min="10763" max="11008" width="18.5703125" style="1"/>
    <col min="11009" max="11018" width="19.28515625" style="1" customWidth="1"/>
    <col min="11019" max="11264" width="18.5703125" style="1"/>
    <col min="11265" max="11274" width="19.28515625" style="1" customWidth="1"/>
    <col min="11275" max="11520" width="18.5703125" style="1"/>
    <col min="11521" max="11530" width="19.28515625" style="1" customWidth="1"/>
    <col min="11531" max="11776" width="18.5703125" style="1"/>
    <col min="11777" max="11786" width="19.28515625" style="1" customWidth="1"/>
    <col min="11787" max="12032" width="18.5703125" style="1"/>
    <col min="12033" max="12042" width="19.28515625" style="1" customWidth="1"/>
    <col min="12043" max="12288" width="18.5703125" style="1"/>
    <col min="12289" max="12298" width="19.28515625" style="1" customWidth="1"/>
    <col min="12299" max="12544" width="18.5703125" style="1"/>
    <col min="12545" max="12554" width="19.28515625" style="1" customWidth="1"/>
    <col min="12555" max="12800" width="18.5703125" style="1"/>
    <col min="12801" max="12810" width="19.28515625" style="1" customWidth="1"/>
    <col min="12811" max="13056" width="18.5703125" style="1"/>
    <col min="13057" max="13066" width="19.28515625" style="1" customWidth="1"/>
    <col min="13067" max="13312" width="18.5703125" style="1"/>
    <col min="13313" max="13322" width="19.28515625" style="1" customWidth="1"/>
    <col min="13323" max="13568" width="18.5703125" style="1"/>
    <col min="13569" max="13578" width="19.28515625" style="1" customWidth="1"/>
    <col min="13579" max="13824" width="18.5703125" style="1"/>
    <col min="13825" max="13834" width="19.28515625" style="1" customWidth="1"/>
    <col min="13835" max="14080" width="18.5703125" style="1"/>
    <col min="14081" max="14090" width="19.28515625" style="1" customWidth="1"/>
    <col min="14091" max="14336" width="18.5703125" style="1"/>
    <col min="14337" max="14346" width="19.28515625" style="1" customWidth="1"/>
    <col min="14347" max="14592" width="18.5703125" style="1"/>
    <col min="14593" max="14602" width="19.28515625" style="1" customWidth="1"/>
    <col min="14603" max="14848" width="18.5703125" style="1"/>
    <col min="14849" max="14858" width="19.28515625" style="1" customWidth="1"/>
    <col min="14859" max="15104" width="18.5703125" style="1"/>
    <col min="15105" max="15114" width="19.28515625" style="1" customWidth="1"/>
    <col min="15115" max="15360" width="18.5703125" style="1"/>
    <col min="15361" max="15370" width="19.28515625" style="1" customWidth="1"/>
    <col min="15371" max="15616" width="18.5703125" style="1"/>
    <col min="15617" max="15626" width="19.28515625" style="1" customWidth="1"/>
    <col min="15627" max="15872" width="18.5703125" style="1"/>
    <col min="15873" max="15882" width="19.28515625" style="1" customWidth="1"/>
    <col min="15883" max="16128" width="18.5703125" style="1"/>
    <col min="16129" max="16138" width="19.28515625" style="1" customWidth="1"/>
    <col min="16139" max="16384" width="18.5703125" style="1"/>
  </cols>
  <sheetData>
    <row r="2" spans="1:10" ht="18.75" customHeight="1">
      <c r="B2" s="72"/>
    </row>
    <row r="9" spans="1:10" ht="18.75" customHeight="1" thickBot="1"/>
    <row r="10" spans="1:10" s="3" customFormat="1" ht="18.75" customHeight="1" thickBot="1">
      <c r="A10" s="358" t="s">
        <v>44</v>
      </c>
      <c r="B10" s="359"/>
      <c r="C10" s="359"/>
      <c r="D10" s="359"/>
      <c r="E10" s="359"/>
      <c r="F10" s="359"/>
      <c r="G10" s="359"/>
      <c r="H10" s="359"/>
      <c r="I10" s="359"/>
      <c r="J10" s="360"/>
    </row>
    <row r="11" spans="1:10" ht="18.75" customHeight="1" thickBot="1">
      <c r="A11" s="73"/>
      <c r="B11" s="73"/>
      <c r="C11" s="73"/>
      <c r="D11" s="73"/>
      <c r="E11" s="73"/>
      <c r="F11" s="73"/>
      <c r="G11" s="73"/>
      <c r="H11" s="73"/>
      <c r="I11" s="73"/>
      <c r="J11" s="73"/>
    </row>
    <row r="12" spans="1:10" ht="18.75" customHeight="1" thickBot="1">
      <c r="A12" s="74" t="s">
        <v>45</v>
      </c>
      <c r="B12" s="74"/>
      <c r="C12" s="74"/>
      <c r="D12" s="74"/>
      <c r="E12" s="74"/>
      <c r="F12" s="74"/>
      <c r="G12" s="74"/>
      <c r="H12" s="74"/>
      <c r="I12" s="74"/>
      <c r="J12" s="75"/>
    </row>
    <row r="13" spans="1:10" ht="18.75" customHeight="1" thickBot="1">
      <c r="A13" s="374">
        <v>-0.25</v>
      </c>
      <c r="B13" s="375"/>
      <c r="C13" s="375"/>
      <c r="D13" s="375"/>
      <c r="E13" s="375"/>
      <c r="F13" s="375"/>
      <c r="G13" s="375"/>
      <c r="H13" s="375"/>
      <c r="I13" s="375"/>
      <c r="J13" s="376"/>
    </row>
    <row r="14" spans="1:10" ht="18.75" customHeight="1">
      <c r="A14" s="73"/>
      <c r="B14" s="73"/>
      <c r="C14" s="73"/>
      <c r="D14" s="73"/>
      <c r="E14" s="73"/>
      <c r="F14" s="73"/>
      <c r="G14" s="73"/>
      <c r="H14" s="73"/>
      <c r="I14" s="73"/>
      <c r="J14" s="73"/>
    </row>
    <row r="15" spans="1:10" ht="18.75" customHeight="1" thickBot="1">
      <c r="A15" s="73"/>
      <c r="B15" s="73"/>
      <c r="C15" s="73"/>
      <c r="D15" s="73"/>
      <c r="E15" s="73"/>
      <c r="F15" s="73"/>
      <c r="G15" s="73"/>
      <c r="H15" s="73"/>
      <c r="I15" s="73"/>
      <c r="J15" s="73"/>
    </row>
    <row r="16" spans="1:10" ht="18.75" customHeight="1" thickBot="1">
      <c r="A16" s="74" t="s">
        <v>46</v>
      </c>
      <c r="B16" s="74"/>
      <c r="C16" s="74"/>
      <c r="D16" s="74"/>
      <c r="E16" s="74"/>
      <c r="F16" s="74"/>
      <c r="G16" s="74"/>
      <c r="H16" s="74"/>
      <c r="I16" s="74"/>
      <c r="J16" s="75"/>
    </row>
    <row r="17" spans="1:10" ht="18.75" customHeight="1" thickBot="1">
      <c r="A17" s="76"/>
      <c r="B17" s="77"/>
      <c r="C17" s="371" t="s">
        <v>47</v>
      </c>
      <c r="D17" s="372"/>
      <c r="E17" s="372"/>
      <c r="F17" s="372"/>
      <c r="G17" s="372"/>
      <c r="H17" s="372"/>
      <c r="I17" s="372"/>
      <c r="J17" s="373"/>
    </row>
    <row r="18" spans="1:10" ht="18.75" customHeight="1" thickBot="1">
      <c r="A18" s="377" t="s">
        <v>48</v>
      </c>
      <c r="B18" s="378"/>
      <c r="C18" s="78" t="s">
        <v>49</v>
      </c>
      <c r="D18" s="79" t="s">
        <v>50</v>
      </c>
      <c r="E18" s="79" t="s">
        <v>51</v>
      </c>
      <c r="F18" s="79" t="s">
        <v>52</v>
      </c>
      <c r="G18" s="79" t="s">
        <v>53</v>
      </c>
      <c r="H18" s="79" t="s">
        <v>54</v>
      </c>
      <c r="I18" s="79" t="s">
        <v>55</v>
      </c>
      <c r="J18" s="80" t="s">
        <v>56</v>
      </c>
    </row>
    <row r="19" spans="1:10" ht="18.75" customHeight="1">
      <c r="A19" s="379" t="s">
        <v>57</v>
      </c>
      <c r="B19" s="380"/>
      <c r="C19" s="81">
        <v>0.25</v>
      </c>
      <c r="D19" s="82">
        <v>0</v>
      </c>
      <c r="E19" s="82">
        <v>0</v>
      </c>
      <c r="F19" s="82">
        <v>-0.25</v>
      </c>
      <c r="G19" s="82">
        <v>-0.25</v>
      </c>
      <c r="H19" s="82">
        <v>-0.25</v>
      </c>
      <c r="I19" s="82">
        <v>-0.25</v>
      </c>
      <c r="J19" s="83">
        <v>-0.25</v>
      </c>
    </row>
    <row r="20" spans="1:10" ht="18.75" customHeight="1">
      <c r="A20" s="381" t="s">
        <v>58</v>
      </c>
      <c r="B20" s="382"/>
      <c r="C20" s="84">
        <v>0.25</v>
      </c>
      <c r="D20" s="85">
        <v>0</v>
      </c>
      <c r="E20" s="85">
        <v>-0.25</v>
      </c>
      <c r="F20" s="85">
        <v>-0.5</v>
      </c>
      <c r="G20" s="85">
        <v>-0.5</v>
      </c>
      <c r="H20" s="85">
        <v>-0.5</v>
      </c>
      <c r="I20" s="85">
        <v>-0.5</v>
      </c>
      <c r="J20" s="86">
        <v>-0.5</v>
      </c>
    </row>
    <row r="21" spans="1:10" ht="18.75" customHeight="1">
      <c r="A21" s="381" t="s">
        <v>59</v>
      </c>
      <c r="B21" s="382"/>
      <c r="C21" s="84">
        <v>0.25</v>
      </c>
      <c r="D21" s="85">
        <v>-0.5</v>
      </c>
      <c r="E21" s="85">
        <v>-0.75</v>
      </c>
      <c r="F21" s="85">
        <v>-1</v>
      </c>
      <c r="G21" s="85">
        <v>-1</v>
      </c>
      <c r="H21" s="85">
        <v>-1</v>
      </c>
      <c r="I21" s="85">
        <v>-1</v>
      </c>
      <c r="J21" s="86">
        <v>-1</v>
      </c>
    </row>
    <row r="22" spans="1:10" ht="18.75" customHeight="1">
      <c r="A22" s="381" t="s">
        <v>60</v>
      </c>
      <c r="B22" s="382"/>
      <c r="C22" s="84">
        <v>0</v>
      </c>
      <c r="D22" s="85">
        <v>-0.5</v>
      </c>
      <c r="E22" s="85">
        <v>-1.25</v>
      </c>
      <c r="F22" s="85">
        <v>-1.7500000000000002</v>
      </c>
      <c r="G22" s="85">
        <v>-1.5</v>
      </c>
      <c r="H22" s="85">
        <v>-1.25</v>
      </c>
      <c r="I22" s="85">
        <v>-1.25</v>
      </c>
      <c r="J22" s="86">
        <v>-1</v>
      </c>
    </row>
    <row r="23" spans="1:10" ht="18.75" customHeight="1">
      <c r="A23" s="381" t="s">
        <v>61</v>
      </c>
      <c r="B23" s="382"/>
      <c r="C23" s="84">
        <v>0</v>
      </c>
      <c r="D23" s="85">
        <v>-1</v>
      </c>
      <c r="E23" s="85">
        <v>-2</v>
      </c>
      <c r="F23" s="85">
        <v>-2.5</v>
      </c>
      <c r="G23" s="85">
        <v>-2.75</v>
      </c>
      <c r="H23" s="85">
        <v>-2.25</v>
      </c>
      <c r="I23" s="85">
        <v>-2.25</v>
      </c>
      <c r="J23" s="86">
        <v>-1.7500000000000002</v>
      </c>
    </row>
    <row r="24" spans="1:10" ht="18.75" customHeight="1">
      <c r="A24" s="381" t="s">
        <v>62</v>
      </c>
      <c r="B24" s="382"/>
      <c r="C24" s="84">
        <v>-0.5</v>
      </c>
      <c r="D24" s="85">
        <v>-1.25</v>
      </c>
      <c r="E24" s="85">
        <v>-2.5</v>
      </c>
      <c r="F24" s="85">
        <v>-3</v>
      </c>
      <c r="G24" s="85">
        <v>-3.25</v>
      </c>
      <c r="H24" s="85">
        <v>-2.75</v>
      </c>
      <c r="I24" s="85">
        <v>-2.75</v>
      </c>
      <c r="J24" s="86">
        <v>-2.25</v>
      </c>
    </row>
    <row r="25" spans="1:10" ht="18.75" customHeight="1" thickBot="1">
      <c r="A25" s="383" t="s">
        <v>63</v>
      </c>
      <c r="B25" s="384"/>
      <c r="C25" s="87">
        <v>-0.5</v>
      </c>
      <c r="D25" s="88">
        <v>-1.5</v>
      </c>
      <c r="E25" s="88">
        <v>-3</v>
      </c>
      <c r="F25" s="88">
        <v>-3</v>
      </c>
      <c r="G25" s="88">
        <v>-3.25</v>
      </c>
      <c r="H25" s="88">
        <v>-3.25</v>
      </c>
      <c r="I25" s="88">
        <v>-3.25</v>
      </c>
      <c r="J25" s="89">
        <v>-3</v>
      </c>
    </row>
    <row r="26" spans="1:10" ht="18.7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</row>
    <row r="27" spans="1:10" ht="18.75" customHeight="1" thickBot="1">
      <c r="A27" s="73"/>
      <c r="B27" s="73"/>
      <c r="C27" s="73"/>
      <c r="D27" s="73"/>
      <c r="E27" s="73"/>
      <c r="F27" s="73"/>
      <c r="G27" s="73"/>
      <c r="H27" s="73"/>
      <c r="I27" s="73"/>
      <c r="J27" s="73"/>
    </row>
    <row r="28" spans="1:10" ht="18.75" customHeight="1" thickBot="1">
      <c r="A28" s="74" t="s">
        <v>64</v>
      </c>
      <c r="B28" s="74"/>
      <c r="C28" s="74"/>
      <c r="D28" s="74"/>
      <c r="E28" s="74"/>
      <c r="F28" s="74"/>
      <c r="G28" s="74"/>
      <c r="H28" s="74"/>
      <c r="I28" s="74"/>
      <c r="J28" s="75"/>
    </row>
    <row r="29" spans="1:10" ht="18.75" customHeight="1" thickBot="1">
      <c r="A29" s="76"/>
      <c r="B29" s="77"/>
      <c r="C29" s="371" t="s">
        <v>47</v>
      </c>
      <c r="D29" s="372"/>
      <c r="E29" s="372"/>
      <c r="F29" s="372"/>
      <c r="G29" s="372"/>
      <c r="H29" s="372"/>
      <c r="I29" s="372"/>
      <c r="J29" s="373"/>
    </row>
    <row r="30" spans="1:10" ht="18.75" customHeight="1" thickBot="1">
      <c r="A30" s="377" t="s">
        <v>48</v>
      </c>
      <c r="B30" s="378"/>
      <c r="C30" s="78" t="s">
        <v>49</v>
      </c>
      <c r="D30" s="79" t="s">
        <v>50</v>
      </c>
      <c r="E30" s="79" t="s">
        <v>51</v>
      </c>
      <c r="F30" s="79" t="s">
        <v>52</v>
      </c>
      <c r="G30" s="79" t="s">
        <v>53</v>
      </c>
      <c r="H30" s="79" t="s">
        <v>54</v>
      </c>
      <c r="I30" s="79" t="s">
        <v>55</v>
      </c>
      <c r="J30" s="80" t="s">
        <v>56</v>
      </c>
    </row>
    <row r="31" spans="1:10" ht="18.75" customHeight="1">
      <c r="A31" s="379" t="s">
        <v>57</v>
      </c>
      <c r="B31" s="380"/>
      <c r="C31" s="81">
        <v>0</v>
      </c>
      <c r="D31" s="82">
        <v>-0.25</v>
      </c>
      <c r="E31" s="82">
        <v>-0.25</v>
      </c>
      <c r="F31" s="82">
        <v>-0.5</v>
      </c>
      <c r="G31" s="82">
        <v>-0.625</v>
      </c>
      <c r="H31" s="90" t="s">
        <v>65</v>
      </c>
      <c r="I31" s="90" t="s">
        <v>65</v>
      </c>
      <c r="J31" s="91" t="s">
        <v>65</v>
      </c>
    </row>
    <row r="32" spans="1:10" ht="18.75" customHeight="1">
      <c r="A32" s="381" t="s">
        <v>58</v>
      </c>
      <c r="B32" s="382"/>
      <c r="C32" s="81">
        <v>0</v>
      </c>
      <c r="D32" s="85">
        <v>-0.625</v>
      </c>
      <c r="E32" s="85">
        <v>-0.625</v>
      </c>
      <c r="F32" s="85">
        <v>-0.75</v>
      </c>
      <c r="G32" s="85">
        <v>-1.5</v>
      </c>
      <c r="H32" s="92" t="s">
        <v>65</v>
      </c>
      <c r="I32" s="92" t="s">
        <v>65</v>
      </c>
      <c r="J32" s="93" t="s">
        <v>65</v>
      </c>
    </row>
    <row r="33" spans="1:10" ht="18.75" customHeight="1">
      <c r="A33" s="381" t="s">
        <v>59</v>
      </c>
      <c r="B33" s="382"/>
      <c r="C33" s="81">
        <v>0</v>
      </c>
      <c r="D33" s="85">
        <v>-0.625</v>
      </c>
      <c r="E33" s="85">
        <v>-0.625</v>
      </c>
      <c r="F33" s="85">
        <v>-0.75</v>
      </c>
      <c r="G33" s="85">
        <v>-1.5</v>
      </c>
      <c r="H33" s="92" t="s">
        <v>65</v>
      </c>
      <c r="I33" s="92" t="s">
        <v>65</v>
      </c>
      <c r="J33" s="93" t="s">
        <v>65</v>
      </c>
    </row>
    <row r="34" spans="1:10" ht="18.75" customHeight="1">
      <c r="A34" s="381" t="s">
        <v>60</v>
      </c>
      <c r="B34" s="382"/>
      <c r="C34" s="81">
        <v>0</v>
      </c>
      <c r="D34" s="85">
        <v>-0.75</v>
      </c>
      <c r="E34" s="85">
        <v>-0.75</v>
      </c>
      <c r="F34" s="85">
        <v>-1.375</v>
      </c>
      <c r="G34" s="85">
        <v>-2.5</v>
      </c>
      <c r="H34" s="92" t="s">
        <v>65</v>
      </c>
      <c r="I34" s="92" t="s">
        <v>65</v>
      </c>
      <c r="J34" s="93" t="s">
        <v>65</v>
      </c>
    </row>
    <row r="35" spans="1:10" ht="18.75" customHeight="1">
      <c r="A35" s="381" t="s">
        <v>61</v>
      </c>
      <c r="B35" s="382"/>
      <c r="C35" s="84">
        <v>-0.5</v>
      </c>
      <c r="D35" s="85">
        <v>-1</v>
      </c>
      <c r="E35" s="85">
        <v>-1</v>
      </c>
      <c r="F35" s="85">
        <v>-1.75</v>
      </c>
      <c r="G35" s="85">
        <v>-2.75</v>
      </c>
      <c r="H35" s="92" t="s">
        <v>65</v>
      </c>
      <c r="I35" s="92" t="s">
        <v>65</v>
      </c>
      <c r="J35" s="93" t="s">
        <v>65</v>
      </c>
    </row>
    <row r="36" spans="1:10" ht="18.75" customHeight="1">
      <c r="A36" s="381" t="s">
        <v>62</v>
      </c>
      <c r="B36" s="382"/>
      <c r="C36" s="84">
        <v>-1.25</v>
      </c>
      <c r="D36" s="85">
        <v>-2.25</v>
      </c>
      <c r="E36" s="85">
        <v>-2.25</v>
      </c>
      <c r="F36" s="85">
        <v>-3.25</v>
      </c>
      <c r="G36" s="85">
        <v>-4</v>
      </c>
      <c r="H36" s="92" t="s">
        <v>65</v>
      </c>
      <c r="I36" s="92" t="s">
        <v>65</v>
      </c>
      <c r="J36" s="93" t="s">
        <v>65</v>
      </c>
    </row>
    <row r="37" spans="1:10" ht="18.75" customHeight="1" thickBot="1">
      <c r="A37" s="383" t="s">
        <v>63</v>
      </c>
      <c r="B37" s="384"/>
      <c r="C37" s="84">
        <v>-1.25</v>
      </c>
      <c r="D37" s="88">
        <v>-2.25</v>
      </c>
      <c r="E37" s="88">
        <v>-2.25</v>
      </c>
      <c r="F37" s="88">
        <v>-3.75</v>
      </c>
      <c r="G37" s="88">
        <v>-4</v>
      </c>
      <c r="H37" s="94" t="s">
        <v>65</v>
      </c>
      <c r="I37" s="94" t="s">
        <v>65</v>
      </c>
      <c r="J37" s="95" t="s">
        <v>65</v>
      </c>
    </row>
    <row r="38" spans="1:10" ht="18.75" customHeight="1">
      <c r="A38" s="96"/>
      <c r="B38" s="96"/>
      <c r="C38" s="97"/>
      <c r="D38" s="97"/>
      <c r="E38" s="97"/>
      <c r="F38" s="97"/>
      <c r="G38" s="97"/>
      <c r="H38" s="97"/>
      <c r="I38" s="97"/>
      <c r="J38" s="97"/>
    </row>
    <row r="39" spans="1:10" ht="18.75" customHeight="1" thickBot="1">
      <c r="A39" s="96"/>
      <c r="B39" s="96"/>
      <c r="C39" s="97"/>
      <c r="D39" s="97"/>
      <c r="E39" s="97"/>
      <c r="F39" s="97"/>
      <c r="G39" s="97"/>
      <c r="H39" s="97"/>
      <c r="I39" s="97"/>
      <c r="J39" s="97"/>
    </row>
    <row r="40" spans="1:10" ht="18.75" customHeight="1" thickBot="1">
      <c r="A40" s="361" t="s">
        <v>66</v>
      </c>
      <c r="B40" s="362"/>
      <c r="C40" s="362"/>
      <c r="D40" s="362"/>
      <c r="E40" s="362"/>
      <c r="F40" s="362"/>
      <c r="G40" s="362"/>
      <c r="H40" s="362"/>
      <c r="I40" s="362"/>
      <c r="J40" s="363"/>
    </row>
    <row r="41" spans="1:10" ht="18.75" customHeight="1" thickBot="1">
      <c r="A41" s="76"/>
      <c r="B41" s="77"/>
      <c r="C41" s="371" t="s">
        <v>47</v>
      </c>
      <c r="D41" s="372"/>
      <c r="E41" s="372"/>
      <c r="F41" s="372"/>
      <c r="G41" s="372"/>
      <c r="H41" s="372"/>
      <c r="I41" s="372"/>
      <c r="J41" s="373"/>
    </row>
    <row r="42" spans="1:10" ht="18.75" customHeight="1" thickBot="1">
      <c r="A42" s="377" t="s">
        <v>67</v>
      </c>
      <c r="B42" s="378"/>
      <c r="C42" s="78" t="s">
        <v>49</v>
      </c>
      <c r="D42" s="79" t="s">
        <v>50</v>
      </c>
      <c r="E42" s="79" t="s">
        <v>51</v>
      </c>
      <c r="F42" s="79" t="s">
        <v>52</v>
      </c>
      <c r="G42" s="79" t="s">
        <v>53</v>
      </c>
      <c r="H42" s="79" t="s">
        <v>54</v>
      </c>
      <c r="I42" s="79" t="s">
        <v>55</v>
      </c>
      <c r="J42" s="80" t="s">
        <v>56</v>
      </c>
    </row>
    <row r="43" spans="1:10" ht="18.75" customHeight="1">
      <c r="A43" s="388" t="s">
        <v>68</v>
      </c>
      <c r="B43" s="389"/>
      <c r="C43" s="81">
        <v>0</v>
      </c>
      <c r="D43" s="82">
        <v>0</v>
      </c>
      <c r="E43" s="82">
        <v>0</v>
      </c>
      <c r="F43" s="82">
        <v>0</v>
      </c>
      <c r="G43" s="82">
        <v>0</v>
      </c>
      <c r="H43" s="82">
        <v>0</v>
      </c>
      <c r="I43" s="82">
        <v>-0.25</v>
      </c>
      <c r="J43" s="83">
        <v>-0.25</v>
      </c>
    </row>
    <row r="44" spans="1:10" ht="18.75" customHeight="1">
      <c r="A44" s="390" t="s">
        <v>69</v>
      </c>
      <c r="B44" s="391"/>
      <c r="C44" s="84">
        <v>-1.75</v>
      </c>
      <c r="D44" s="85">
        <v>-1.75</v>
      </c>
      <c r="E44" s="85">
        <v>-1.75</v>
      </c>
      <c r="F44" s="85">
        <v>-3</v>
      </c>
      <c r="G44" s="85">
        <v>-3.75</v>
      </c>
      <c r="H44" s="92" t="s">
        <v>65</v>
      </c>
      <c r="I44" s="92" t="s">
        <v>65</v>
      </c>
      <c r="J44" s="93" t="s">
        <v>65</v>
      </c>
    </row>
    <row r="45" spans="1:10" ht="18.75" customHeight="1">
      <c r="A45" s="390" t="s">
        <v>70</v>
      </c>
      <c r="B45" s="391"/>
      <c r="C45" s="84">
        <v>0</v>
      </c>
      <c r="D45" s="85">
        <v>0</v>
      </c>
      <c r="E45" s="85">
        <v>0</v>
      </c>
      <c r="F45" s="85">
        <v>-0.75</v>
      </c>
      <c r="G45" s="85">
        <v>-0.75</v>
      </c>
      <c r="H45" s="85">
        <v>-0.75</v>
      </c>
      <c r="I45" s="85">
        <v>-0.75</v>
      </c>
      <c r="J45" s="86">
        <v>-0.75</v>
      </c>
    </row>
    <row r="46" spans="1:10" ht="18.75" customHeight="1">
      <c r="A46" s="390" t="s">
        <v>71</v>
      </c>
      <c r="B46" s="391"/>
      <c r="C46" s="84">
        <v>-1</v>
      </c>
      <c r="D46" s="85">
        <v>-1</v>
      </c>
      <c r="E46" s="85">
        <v>-1</v>
      </c>
      <c r="F46" s="85">
        <v>-1</v>
      </c>
      <c r="G46" s="85">
        <v>-1</v>
      </c>
      <c r="H46" s="92" t="s">
        <v>65</v>
      </c>
      <c r="I46" s="92" t="s">
        <v>65</v>
      </c>
      <c r="J46" s="93" t="s">
        <v>65</v>
      </c>
    </row>
    <row r="47" spans="1:10" ht="18.75" customHeight="1">
      <c r="A47" s="390" t="s">
        <v>72</v>
      </c>
      <c r="B47" s="391"/>
      <c r="C47" s="84">
        <v>-1</v>
      </c>
      <c r="D47" s="85">
        <v>-1</v>
      </c>
      <c r="E47" s="85">
        <v>-1</v>
      </c>
      <c r="F47" s="92">
        <v>-1</v>
      </c>
      <c r="G47" s="92" t="s">
        <v>65</v>
      </c>
      <c r="H47" s="92" t="s">
        <v>65</v>
      </c>
      <c r="I47" s="92" t="s">
        <v>65</v>
      </c>
      <c r="J47" s="93" t="s">
        <v>65</v>
      </c>
    </row>
    <row r="48" spans="1:10" ht="18.75" customHeight="1" thickBot="1">
      <c r="A48" s="392" t="s">
        <v>73</v>
      </c>
      <c r="B48" s="393"/>
      <c r="C48" s="87">
        <v>0</v>
      </c>
      <c r="D48" s="88">
        <v>0</v>
      </c>
      <c r="E48" s="88">
        <v>0</v>
      </c>
      <c r="F48" s="88">
        <v>0</v>
      </c>
      <c r="G48" s="88">
        <v>0</v>
      </c>
      <c r="H48" s="88">
        <v>0</v>
      </c>
      <c r="I48" s="88">
        <v>0</v>
      </c>
      <c r="J48" s="89">
        <v>-0.5</v>
      </c>
    </row>
    <row r="49" spans="1:10" ht="18.75" customHeight="1">
      <c r="A49" s="98" t="s">
        <v>74</v>
      </c>
      <c r="B49" s="73"/>
      <c r="C49" s="73"/>
      <c r="D49" s="73"/>
      <c r="E49" s="73"/>
      <c r="F49" s="73"/>
      <c r="G49" s="73"/>
      <c r="H49" s="73"/>
      <c r="I49" s="73"/>
      <c r="J49" s="73"/>
    </row>
    <row r="50" spans="1:10" ht="18.75" customHeight="1" thickBot="1">
      <c r="A50" s="98"/>
      <c r="B50" s="73"/>
      <c r="C50" s="73"/>
      <c r="D50" s="73"/>
      <c r="E50" s="73"/>
      <c r="F50" s="73"/>
      <c r="G50" s="73"/>
      <c r="H50" s="73"/>
      <c r="I50" s="73"/>
      <c r="J50" s="73"/>
    </row>
    <row r="51" spans="1:10" ht="18.75" customHeight="1" thickBot="1">
      <c r="A51" s="385" t="s">
        <v>75</v>
      </c>
      <c r="B51" s="386"/>
      <c r="C51" s="386"/>
      <c r="D51" s="386"/>
      <c r="E51" s="386"/>
      <c r="F51" s="387"/>
      <c r="G51" s="99"/>
      <c r="H51" s="99"/>
      <c r="I51" s="99"/>
      <c r="J51" s="99"/>
    </row>
    <row r="52" spans="1:10" ht="18.75" customHeight="1" thickBot="1">
      <c r="A52" s="394" t="s">
        <v>47</v>
      </c>
      <c r="B52" s="395"/>
      <c r="C52" s="395" t="s">
        <v>76</v>
      </c>
      <c r="D52" s="396"/>
      <c r="E52" s="100" t="s">
        <v>77</v>
      </c>
      <c r="F52" s="101" t="s">
        <v>78</v>
      </c>
      <c r="G52" s="73"/>
      <c r="H52" s="73"/>
      <c r="I52" s="73"/>
      <c r="J52" s="73"/>
    </row>
    <row r="53" spans="1:10" ht="18.75" customHeight="1">
      <c r="A53" s="397" t="s">
        <v>79</v>
      </c>
      <c r="B53" s="398"/>
      <c r="C53" s="398" t="s">
        <v>80</v>
      </c>
      <c r="D53" s="399"/>
      <c r="E53" s="102">
        <v>-0.5</v>
      </c>
      <c r="F53" s="83">
        <v>-0.25</v>
      </c>
      <c r="G53" s="73"/>
      <c r="H53" s="103"/>
      <c r="I53" s="103"/>
      <c r="J53" s="103"/>
    </row>
    <row r="54" spans="1:10" ht="18.75" customHeight="1">
      <c r="A54" s="400" t="s">
        <v>81</v>
      </c>
      <c r="B54" s="401"/>
      <c r="C54" s="401" t="s">
        <v>80</v>
      </c>
      <c r="D54" s="402"/>
      <c r="E54" s="104">
        <v>-0.75</v>
      </c>
      <c r="F54" s="86">
        <v>-0.5</v>
      </c>
      <c r="G54" s="73"/>
      <c r="H54" s="103"/>
      <c r="I54" s="103"/>
      <c r="J54" s="103"/>
    </row>
    <row r="55" spans="1:10" ht="18.75" customHeight="1">
      <c r="A55" s="400" t="s">
        <v>82</v>
      </c>
      <c r="B55" s="401"/>
      <c r="C55" s="401" t="s">
        <v>83</v>
      </c>
      <c r="D55" s="402"/>
      <c r="E55" s="104">
        <v>-1</v>
      </c>
      <c r="F55" s="86">
        <v>-0.75</v>
      </c>
      <c r="G55" s="73"/>
      <c r="H55" s="103"/>
      <c r="I55" s="103"/>
      <c r="J55" s="103"/>
    </row>
    <row r="56" spans="1:10" ht="18.75" customHeight="1">
      <c r="A56" s="400" t="s">
        <v>84</v>
      </c>
      <c r="B56" s="401"/>
      <c r="C56" s="401" t="s">
        <v>85</v>
      </c>
      <c r="D56" s="402"/>
      <c r="E56" s="104">
        <v>-1</v>
      </c>
      <c r="F56" s="86">
        <v>-0.75</v>
      </c>
      <c r="G56" s="73"/>
      <c r="H56" s="103"/>
      <c r="I56" s="103"/>
      <c r="J56" s="103"/>
    </row>
    <row r="57" spans="1:10" ht="18.75" customHeight="1" thickBot="1">
      <c r="A57" s="404" t="s">
        <v>86</v>
      </c>
      <c r="B57" s="405"/>
      <c r="C57" s="405" t="s">
        <v>87</v>
      </c>
      <c r="D57" s="406"/>
      <c r="E57" s="407">
        <v>-1.5</v>
      </c>
      <c r="F57" s="408"/>
      <c r="G57" s="73"/>
      <c r="H57" s="103"/>
      <c r="I57" s="103"/>
      <c r="J57" s="103"/>
    </row>
    <row r="58" spans="1:10" ht="18.75" customHeight="1">
      <c r="A58" s="73"/>
      <c r="B58" s="73"/>
      <c r="C58" s="73"/>
      <c r="D58" s="73"/>
      <c r="E58" s="73"/>
      <c r="F58" s="73"/>
      <c r="G58" s="73"/>
      <c r="H58" s="73"/>
      <c r="I58" s="73"/>
      <c r="J58" s="73"/>
    </row>
    <row r="59" spans="1:10" ht="18.75" customHeight="1" thickBot="1">
      <c r="A59" s="73"/>
      <c r="B59" s="73"/>
      <c r="C59" s="73"/>
      <c r="D59" s="73"/>
      <c r="E59" s="73"/>
      <c r="F59" s="73"/>
      <c r="G59" s="73"/>
      <c r="H59" s="73"/>
      <c r="I59" s="73"/>
      <c r="J59" s="73"/>
    </row>
    <row r="60" spans="1:10" ht="18.75" customHeight="1" thickBot="1">
      <c r="A60" s="361" t="s">
        <v>88</v>
      </c>
      <c r="B60" s="362"/>
      <c r="C60" s="362"/>
      <c r="D60" s="362"/>
      <c r="E60" s="362"/>
      <c r="F60" s="362"/>
      <c r="G60" s="362"/>
      <c r="H60" s="362"/>
      <c r="I60" s="362"/>
      <c r="J60" s="363"/>
    </row>
    <row r="61" spans="1:10" ht="18.75" customHeight="1" thickBot="1">
      <c r="A61" s="76"/>
      <c r="B61" s="77"/>
      <c r="C61" s="371" t="s">
        <v>76</v>
      </c>
      <c r="D61" s="372"/>
      <c r="E61" s="372"/>
      <c r="F61" s="372"/>
      <c r="G61" s="372"/>
      <c r="H61" s="372"/>
      <c r="I61" s="372"/>
      <c r="J61" s="373"/>
    </row>
    <row r="62" spans="1:10" ht="18.75" customHeight="1" thickBot="1">
      <c r="A62" s="377"/>
      <c r="B62" s="378"/>
      <c r="C62" s="105" t="s">
        <v>49</v>
      </c>
      <c r="D62" s="106" t="s">
        <v>50</v>
      </c>
      <c r="E62" s="106" t="s">
        <v>51</v>
      </c>
      <c r="F62" s="106" t="s">
        <v>52</v>
      </c>
      <c r="G62" s="106" t="s">
        <v>53</v>
      </c>
      <c r="H62" s="106" t="s">
        <v>54</v>
      </c>
      <c r="I62" s="106" t="s">
        <v>55</v>
      </c>
      <c r="J62" s="107" t="s">
        <v>56</v>
      </c>
    </row>
    <row r="63" spans="1:10" ht="18.75" customHeight="1" thickBot="1">
      <c r="A63" s="383" t="s">
        <v>89</v>
      </c>
      <c r="B63" s="403"/>
      <c r="C63" s="108">
        <v>-1</v>
      </c>
      <c r="D63" s="109">
        <v>-1</v>
      </c>
      <c r="E63" s="109">
        <v>-1</v>
      </c>
      <c r="F63" s="109" t="s">
        <v>65</v>
      </c>
      <c r="G63" s="109" t="s">
        <v>65</v>
      </c>
      <c r="H63" s="109" t="s">
        <v>65</v>
      </c>
      <c r="I63" s="109" t="s">
        <v>65</v>
      </c>
      <c r="J63" s="110" t="s">
        <v>65</v>
      </c>
    </row>
    <row r="64" spans="1:10" ht="18.75" customHeight="1" thickBot="1">
      <c r="A64" s="383" t="s">
        <v>90</v>
      </c>
      <c r="B64" s="403"/>
      <c r="C64" s="111">
        <v>-0.75</v>
      </c>
      <c r="D64" s="94">
        <v>-0.75</v>
      </c>
      <c r="E64" s="94">
        <v>-0.75</v>
      </c>
      <c r="F64" s="94">
        <v>-1.5</v>
      </c>
      <c r="G64" s="94">
        <v>-1.5</v>
      </c>
      <c r="H64" s="94">
        <v>-1.5</v>
      </c>
      <c r="I64" s="94" t="s">
        <v>65</v>
      </c>
      <c r="J64" s="95" t="s">
        <v>65</v>
      </c>
    </row>
    <row r="66" spans="1:10" ht="18.75" customHeight="1" thickBot="1"/>
    <row r="67" spans="1:10" ht="18.75" customHeight="1" thickBot="1">
      <c r="A67" s="361" t="s">
        <v>91</v>
      </c>
      <c r="B67" s="362"/>
      <c r="C67" s="362"/>
      <c r="D67" s="363"/>
      <c r="E67" s="112"/>
      <c r="F67" s="112"/>
      <c r="G67" s="112"/>
      <c r="H67" s="112"/>
      <c r="I67" s="112"/>
      <c r="J67" s="112"/>
    </row>
    <row r="68" spans="1:10" ht="18.75" customHeight="1" thickBot="1">
      <c r="A68" s="113"/>
      <c r="B68" s="114"/>
      <c r="C68" s="411" t="s">
        <v>47</v>
      </c>
      <c r="D68" s="412"/>
      <c r="E68" s="72"/>
      <c r="F68" s="72"/>
      <c r="G68" s="72"/>
      <c r="H68" s="72"/>
      <c r="I68" s="72"/>
      <c r="J68" s="72"/>
    </row>
    <row r="69" spans="1:10" ht="18.75" customHeight="1" thickBot="1">
      <c r="A69" s="411" t="s">
        <v>48</v>
      </c>
      <c r="B69" s="412"/>
      <c r="C69" s="106" t="s">
        <v>51</v>
      </c>
      <c r="D69" s="106" t="s">
        <v>52</v>
      </c>
      <c r="E69" s="72"/>
      <c r="F69" s="72"/>
      <c r="G69" s="72"/>
      <c r="H69" s="72"/>
      <c r="I69" s="72"/>
      <c r="J69" s="72"/>
    </row>
    <row r="70" spans="1:10" ht="18.75" customHeight="1" thickBot="1">
      <c r="A70" s="400" t="s">
        <v>92</v>
      </c>
      <c r="B70" s="401"/>
      <c r="C70" s="115">
        <v>-0.25</v>
      </c>
      <c r="D70" s="115">
        <v>-0.25</v>
      </c>
    </row>
    <row r="71" spans="1:10" ht="18.75" customHeight="1" thickBot="1">
      <c r="A71" s="400" t="s">
        <v>93</v>
      </c>
      <c r="B71" s="401"/>
      <c r="C71" s="115">
        <v>-0.25</v>
      </c>
      <c r="D71" s="115">
        <v>0</v>
      </c>
    </row>
    <row r="72" spans="1:10" ht="18.75" customHeight="1" thickBot="1">
      <c r="A72" s="116"/>
      <c r="B72" s="117"/>
      <c r="C72" s="117"/>
      <c r="D72" s="117"/>
    </row>
    <row r="73" spans="1:10" ht="18.75" customHeight="1" thickBot="1">
      <c r="A73" s="361" t="s">
        <v>94</v>
      </c>
      <c r="B73" s="362"/>
      <c r="C73" s="363"/>
      <c r="D73" s="112"/>
    </row>
    <row r="74" spans="1:10" ht="18.75" customHeight="1">
      <c r="A74" s="409" t="s">
        <v>95</v>
      </c>
      <c r="B74" s="410"/>
      <c r="C74" s="118">
        <v>0</v>
      </c>
      <c r="D74" s="72"/>
    </row>
    <row r="75" spans="1:10" ht="18.75" customHeight="1" thickBot="1">
      <c r="A75" s="383" t="s">
        <v>96</v>
      </c>
      <c r="B75" s="384"/>
      <c r="C75" s="119">
        <v>-0.25</v>
      </c>
      <c r="D75" s="72"/>
    </row>
  </sheetData>
  <mergeCells count="56">
    <mergeCell ref="A74:B74"/>
    <mergeCell ref="A75:B75"/>
    <mergeCell ref="A67:D67"/>
    <mergeCell ref="C68:D68"/>
    <mergeCell ref="A69:B69"/>
    <mergeCell ref="A70:B70"/>
    <mergeCell ref="A71:B71"/>
    <mergeCell ref="A73:C73"/>
    <mergeCell ref="E57:F57"/>
    <mergeCell ref="A60:J60"/>
    <mergeCell ref="C61:J61"/>
    <mergeCell ref="A62:B62"/>
    <mergeCell ref="A63:B63"/>
    <mergeCell ref="A64:B64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51:F51"/>
    <mergeCell ref="A36:B36"/>
    <mergeCell ref="A37:B37"/>
    <mergeCell ref="A40:J40"/>
    <mergeCell ref="C41:J41"/>
    <mergeCell ref="A42:B42"/>
    <mergeCell ref="A43:B43"/>
    <mergeCell ref="A44:B44"/>
    <mergeCell ref="A45:B45"/>
    <mergeCell ref="A46:B46"/>
    <mergeCell ref="A47:B47"/>
    <mergeCell ref="A48:B48"/>
    <mergeCell ref="A35:B35"/>
    <mergeCell ref="A21:B21"/>
    <mergeCell ref="A22:B22"/>
    <mergeCell ref="A23:B23"/>
    <mergeCell ref="A24:B24"/>
    <mergeCell ref="A25:B25"/>
    <mergeCell ref="A30:B30"/>
    <mergeCell ref="A31:B31"/>
    <mergeCell ref="A32:B32"/>
    <mergeCell ref="A33:B33"/>
    <mergeCell ref="A34:B34"/>
    <mergeCell ref="C29:J29"/>
    <mergeCell ref="A10:J10"/>
    <mergeCell ref="A13:J13"/>
    <mergeCell ref="C17:J17"/>
    <mergeCell ref="A18:B18"/>
    <mergeCell ref="A19:B19"/>
    <mergeCell ref="A20:B20"/>
  </mergeCells>
  <pageMargins left="0.4" right="0.39" top="0.75" bottom="0.75" header="0.3" footer="0.3"/>
  <pageSetup scale="5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9:L66"/>
  <sheetViews>
    <sheetView zoomScale="80" zoomScaleNormal="80" zoomScaleSheetLayoutView="115" workbookViewId="0"/>
  </sheetViews>
  <sheetFormatPr defaultColWidth="18.5703125" defaultRowHeight="18.75" customHeight="1"/>
  <cols>
    <col min="1" max="12" width="19.28515625" style="1" customWidth="1"/>
    <col min="13" max="256" width="18.5703125" style="1"/>
    <col min="257" max="268" width="19.28515625" style="1" customWidth="1"/>
    <col min="269" max="512" width="18.5703125" style="1"/>
    <col min="513" max="524" width="19.28515625" style="1" customWidth="1"/>
    <col min="525" max="768" width="18.5703125" style="1"/>
    <col min="769" max="780" width="19.28515625" style="1" customWidth="1"/>
    <col min="781" max="1024" width="18.5703125" style="1"/>
    <col min="1025" max="1036" width="19.28515625" style="1" customWidth="1"/>
    <col min="1037" max="1280" width="18.5703125" style="1"/>
    <col min="1281" max="1292" width="19.28515625" style="1" customWidth="1"/>
    <col min="1293" max="1536" width="18.5703125" style="1"/>
    <col min="1537" max="1548" width="19.28515625" style="1" customWidth="1"/>
    <col min="1549" max="1792" width="18.5703125" style="1"/>
    <col min="1793" max="1804" width="19.28515625" style="1" customWidth="1"/>
    <col min="1805" max="2048" width="18.5703125" style="1"/>
    <col min="2049" max="2060" width="19.28515625" style="1" customWidth="1"/>
    <col min="2061" max="2304" width="18.5703125" style="1"/>
    <col min="2305" max="2316" width="19.28515625" style="1" customWidth="1"/>
    <col min="2317" max="2560" width="18.5703125" style="1"/>
    <col min="2561" max="2572" width="19.28515625" style="1" customWidth="1"/>
    <col min="2573" max="2816" width="18.5703125" style="1"/>
    <col min="2817" max="2828" width="19.28515625" style="1" customWidth="1"/>
    <col min="2829" max="3072" width="18.5703125" style="1"/>
    <col min="3073" max="3084" width="19.28515625" style="1" customWidth="1"/>
    <col min="3085" max="3328" width="18.5703125" style="1"/>
    <col min="3329" max="3340" width="19.28515625" style="1" customWidth="1"/>
    <col min="3341" max="3584" width="18.5703125" style="1"/>
    <col min="3585" max="3596" width="19.28515625" style="1" customWidth="1"/>
    <col min="3597" max="3840" width="18.5703125" style="1"/>
    <col min="3841" max="3852" width="19.28515625" style="1" customWidth="1"/>
    <col min="3853" max="4096" width="18.5703125" style="1"/>
    <col min="4097" max="4108" width="19.28515625" style="1" customWidth="1"/>
    <col min="4109" max="4352" width="18.5703125" style="1"/>
    <col min="4353" max="4364" width="19.28515625" style="1" customWidth="1"/>
    <col min="4365" max="4608" width="18.5703125" style="1"/>
    <col min="4609" max="4620" width="19.28515625" style="1" customWidth="1"/>
    <col min="4621" max="4864" width="18.5703125" style="1"/>
    <col min="4865" max="4876" width="19.28515625" style="1" customWidth="1"/>
    <col min="4877" max="5120" width="18.5703125" style="1"/>
    <col min="5121" max="5132" width="19.28515625" style="1" customWidth="1"/>
    <col min="5133" max="5376" width="18.5703125" style="1"/>
    <col min="5377" max="5388" width="19.28515625" style="1" customWidth="1"/>
    <col min="5389" max="5632" width="18.5703125" style="1"/>
    <col min="5633" max="5644" width="19.28515625" style="1" customWidth="1"/>
    <col min="5645" max="5888" width="18.5703125" style="1"/>
    <col min="5889" max="5900" width="19.28515625" style="1" customWidth="1"/>
    <col min="5901" max="6144" width="18.5703125" style="1"/>
    <col min="6145" max="6156" width="19.28515625" style="1" customWidth="1"/>
    <col min="6157" max="6400" width="18.5703125" style="1"/>
    <col min="6401" max="6412" width="19.28515625" style="1" customWidth="1"/>
    <col min="6413" max="6656" width="18.5703125" style="1"/>
    <col min="6657" max="6668" width="19.28515625" style="1" customWidth="1"/>
    <col min="6669" max="6912" width="18.5703125" style="1"/>
    <col min="6913" max="6924" width="19.28515625" style="1" customWidth="1"/>
    <col min="6925" max="7168" width="18.5703125" style="1"/>
    <col min="7169" max="7180" width="19.28515625" style="1" customWidth="1"/>
    <col min="7181" max="7424" width="18.5703125" style="1"/>
    <col min="7425" max="7436" width="19.28515625" style="1" customWidth="1"/>
    <col min="7437" max="7680" width="18.5703125" style="1"/>
    <col min="7681" max="7692" width="19.28515625" style="1" customWidth="1"/>
    <col min="7693" max="7936" width="18.5703125" style="1"/>
    <col min="7937" max="7948" width="19.28515625" style="1" customWidth="1"/>
    <col min="7949" max="8192" width="18.5703125" style="1"/>
    <col min="8193" max="8204" width="19.28515625" style="1" customWidth="1"/>
    <col min="8205" max="8448" width="18.5703125" style="1"/>
    <col min="8449" max="8460" width="19.28515625" style="1" customWidth="1"/>
    <col min="8461" max="8704" width="18.5703125" style="1"/>
    <col min="8705" max="8716" width="19.28515625" style="1" customWidth="1"/>
    <col min="8717" max="8960" width="18.5703125" style="1"/>
    <col min="8961" max="8972" width="19.28515625" style="1" customWidth="1"/>
    <col min="8973" max="9216" width="18.5703125" style="1"/>
    <col min="9217" max="9228" width="19.28515625" style="1" customWidth="1"/>
    <col min="9229" max="9472" width="18.5703125" style="1"/>
    <col min="9473" max="9484" width="19.28515625" style="1" customWidth="1"/>
    <col min="9485" max="9728" width="18.5703125" style="1"/>
    <col min="9729" max="9740" width="19.28515625" style="1" customWidth="1"/>
    <col min="9741" max="9984" width="18.5703125" style="1"/>
    <col min="9985" max="9996" width="19.28515625" style="1" customWidth="1"/>
    <col min="9997" max="10240" width="18.5703125" style="1"/>
    <col min="10241" max="10252" width="19.28515625" style="1" customWidth="1"/>
    <col min="10253" max="10496" width="18.5703125" style="1"/>
    <col min="10497" max="10508" width="19.28515625" style="1" customWidth="1"/>
    <col min="10509" max="10752" width="18.5703125" style="1"/>
    <col min="10753" max="10764" width="19.28515625" style="1" customWidth="1"/>
    <col min="10765" max="11008" width="18.5703125" style="1"/>
    <col min="11009" max="11020" width="19.28515625" style="1" customWidth="1"/>
    <col min="11021" max="11264" width="18.5703125" style="1"/>
    <col min="11265" max="11276" width="19.28515625" style="1" customWidth="1"/>
    <col min="11277" max="11520" width="18.5703125" style="1"/>
    <col min="11521" max="11532" width="19.28515625" style="1" customWidth="1"/>
    <col min="11533" max="11776" width="18.5703125" style="1"/>
    <col min="11777" max="11788" width="19.28515625" style="1" customWidth="1"/>
    <col min="11789" max="12032" width="18.5703125" style="1"/>
    <col min="12033" max="12044" width="19.28515625" style="1" customWidth="1"/>
    <col min="12045" max="12288" width="18.5703125" style="1"/>
    <col min="12289" max="12300" width="19.28515625" style="1" customWidth="1"/>
    <col min="12301" max="12544" width="18.5703125" style="1"/>
    <col min="12545" max="12556" width="19.28515625" style="1" customWidth="1"/>
    <col min="12557" max="12800" width="18.5703125" style="1"/>
    <col min="12801" max="12812" width="19.28515625" style="1" customWidth="1"/>
    <col min="12813" max="13056" width="18.5703125" style="1"/>
    <col min="13057" max="13068" width="19.28515625" style="1" customWidth="1"/>
    <col min="13069" max="13312" width="18.5703125" style="1"/>
    <col min="13313" max="13324" width="19.28515625" style="1" customWidth="1"/>
    <col min="13325" max="13568" width="18.5703125" style="1"/>
    <col min="13569" max="13580" width="19.28515625" style="1" customWidth="1"/>
    <col min="13581" max="13824" width="18.5703125" style="1"/>
    <col min="13825" max="13836" width="19.28515625" style="1" customWidth="1"/>
    <col min="13837" max="14080" width="18.5703125" style="1"/>
    <col min="14081" max="14092" width="19.28515625" style="1" customWidth="1"/>
    <col min="14093" max="14336" width="18.5703125" style="1"/>
    <col min="14337" max="14348" width="19.28515625" style="1" customWidth="1"/>
    <col min="14349" max="14592" width="18.5703125" style="1"/>
    <col min="14593" max="14604" width="19.28515625" style="1" customWidth="1"/>
    <col min="14605" max="14848" width="18.5703125" style="1"/>
    <col min="14849" max="14860" width="19.28515625" style="1" customWidth="1"/>
    <col min="14861" max="15104" width="18.5703125" style="1"/>
    <col min="15105" max="15116" width="19.28515625" style="1" customWidth="1"/>
    <col min="15117" max="15360" width="18.5703125" style="1"/>
    <col min="15361" max="15372" width="19.28515625" style="1" customWidth="1"/>
    <col min="15373" max="15616" width="18.5703125" style="1"/>
    <col min="15617" max="15628" width="19.28515625" style="1" customWidth="1"/>
    <col min="15629" max="15872" width="18.5703125" style="1"/>
    <col min="15873" max="15884" width="19.28515625" style="1" customWidth="1"/>
    <col min="15885" max="16128" width="18.5703125" style="1"/>
    <col min="16129" max="16140" width="19.28515625" style="1" customWidth="1"/>
    <col min="16141" max="16384" width="18.5703125" style="1"/>
  </cols>
  <sheetData>
    <row r="9" spans="1:12" ht="18.75" customHeight="1" thickBot="1"/>
    <row r="10" spans="1:12" ht="18.75" customHeight="1" thickBot="1">
      <c r="A10" s="358" t="s">
        <v>97</v>
      </c>
      <c r="B10" s="359"/>
      <c r="C10" s="359"/>
      <c r="D10" s="359"/>
      <c r="E10" s="359"/>
      <c r="F10" s="359"/>
      <c r="G10" s="359"/>
      <c r="H10" s="359"/>
      <c r="I10" s="359"/>
      <c r="J10" s="359"/>
      <c r="K10" s="359"/>
      <c r="L10" s="360"/>
    </row>
    <row r="11" spans="1:12" ht="18.75" customHeight="1" thickBot="1"/>
    <row r="12" spans="1:12" ht="18.75" customHeight="1" thickBot="1">
      <c r="A12" s="74" t="s">
        <v>45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5"/>
    </row>
    <row r="13" spans="1:12" ht="18.75" customHeight="1" thickBot="1">
      <c r="A13" s="374">
        <v>-0.25</v>
      </c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6"/>
    </row>
    <row r="14" spans="1:12" ht="18.75" customHeight="1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</row>
    <row r="15" spans="1:12" ht="18.75" customHeight="1" thickBot="1"/>
    <row r="16" spans="1:12" ht="18.75" customHeight="1" thickBot="1">
      <c r="A16" s="74" t="s">
        <v>98</v>
      </c>
      <c r="B16" s="121"/>
      <c r="C16" s="121"/>
      <c r="D16" s="121"/>
      <c r="E16" s="121"/>
      <c r="F16" s="121"/>
      <c r="G16" s="122"/>
    </row>
    <row r="17" spans="1:12" ht="18.75" customHeight="1" thickBot="1">
      <c r="A17" s="413"/>
      <c r="B17" s="414"/>
      <c r="C17" s="415"/>
      <c r="D17" s="416" t="s">
        <v>47</v>
      </c>
      <c r="E17" s="417"/>
      <c r="F17" s="417"/>
      <c r="G17" s="418"/>
    </row>
    <row r="18" spans="1:12" ht="18.75" customHeight="1" thickBot="1">
      <c r="A18" s="419" t="s">
        <v>99</v>
      </c>
      <c r="B18" s="420"/>
      <c r="C18" s="421"/>
      <c r="D18" s="416" t="s">
        <v>100</v>
      </c>
      <c r="E18" s="417"/>
      <c r="F18" s="417" t="s">
        <v>101</v>
      </c>
      <c r="G18" s="418"/>
    </row>
    <row r="19" spans="1:12" ht="18.75" customHeight="1">
      <c r="A19" s="422" t="s">
        <v>102</v>
      </c>
      <c r="B19" s="423"/>
      <c r="C19" s="424"/>
      <c r="D19" s="425"/>
      <c r="E19" s="426"/>
      <c r="F19" s="427"/>
      <c r="G19" s="428"/>
    </row>
    <row r="20" spans="1:12" ht="18.75" customHeight="1">
      <c r="A20" s="123"/>
      <c r="B20" s="429" t="s">
        <v>103</v>
      </c>
      <c r="C20" s="430"/>
      <c r="D20" s="431">
        <v>-0.75</v>
      </c>
      <c r="E20" s="432"/>
      <c r="F20" s="432">
        <v>-0.75</v>
      </c>
      <c r="G20" s="433"/>
    </row>
    <row r="21" spans="1:12" ht="18.75" customHeight="1">
      <c r="A21" s="124"/>
      <c r="B21" s="429" t="s">
        <v>104</v>
      </c>
      <c r="C21" s="430"/>
      <c r="D21" s="434">
        <v>0</v>
      </c>
      <c r="E21" s="435"/>
      <c r="F21" s="432">
        <v>0</v>
      </c>
      <c r="G21" s="433"/>
    </row>
    <row r="22" spans="1:12" ht="18.75" customHeight="1">
      <c r="A22" s="436" t="s">
        <v>105</v>
      </c>
      <c r="B22" s="437"/>
      <c r="C22" s="438"/>
      <c r="D22" s="439"/>
      <c r="E22" s="440"/>
      <c r="F22" s="440"/>
      <c r="G22" s="441"/>
    </row>
    <row r="23" spans="1:12" ht="18.75" customHeight="1">
      <c r="A23" s="123"/>
      <c r="B23" s="429" t="s">
        <v>106</v>
      </c>
      <c r="C23" s="430"/>
      <c r="D23" s="431">
        <v>-2</v>
      </c>
      <c r="E23" s="432"/>
      <c r="F23" s="432">
        <v>-2</v>
      </c>
      <c r="G23" s="433"/>
    </row>
    <row r="24" spans="1:12" ht="18.75" customHeight="1" thickBot="1">
      <c r="A24" s="125"/>
      <c r="B24" s="442" t="s">
        <v>107</v>
      </c>
      <c r="C24" s="443"/>
      <c r="D24" s="444">
        <v>-2</v>
      </c>
      <c r="E24" s="445"/>
      <c r="F24" s="445">
        <v>-1.5</v>
      </c>
      <c r="G24" s="446"/>
    </row>
    <row r="26" spans="1:12" ht="18.75" customHeight="1" thickBot="1"/>
    <row r="27" spans="1:12" ht="18.75" customHeight="1" thickBot="1">
      <c r="A27" s="126" t="s">
        <v>108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8"/>
    </row>
    <row r="28" spans="1:12" ht="18.75" customHeight="1" thickBot="1">
      <c r="A28" s="129"/>
      <c r="B28" s="130"/>
      <c r="C28" s="449" t="s">
        <v>47</v>
      </c>
      <c r="D28" s="372"/>
      <c r="E28" s="372"/>
      <c r="F28" s="372"/>
      <c r="G28" s="372"/>
      <c r="H28" s="372"/>
      <c r="I28" s="372"/>
      <c r="J28" s="372"/>
      <c r="K28" s="372"/>
      <c r="L28" s="373"/>
    </row>
    <row r="29" spans="1:12" ht="18.75" customHeight="1" thickBot="1">
      <c r="A29" s="450" t="s">
        <v>48</v>
      </c>
      <c r="B29" s="451"/>
      <c r="C29" s="131" t="s">
        <v>49</v>
      </c>
      <c r="D29" s="132" t="s">
        <v>50</v>
      </c>
      <c r="E29" s="132" t="s">
        <v>51</v>
      </c>
      <c r="F29" s="132" t="s">
        <v>52</v>
      </c>
      <c r="G29" s="132" t="s">
        <v>53</v>
      </c>
      <c r="H29" s="132" t="s">
        <v>54</v>
      </c>
      <c r="I29" s="132" t="s">
        <v>55</v>
      </c>
      <c r="J29" s="132" t="s">
        <v>56</v>
      </c>
      <c r="K29" s="132" t="s">
        <v>109</v>
      </c>
      <c r="L29" s="133" t="s">
        <v>110</v>
      </c>
    </row>
    <row r="30" spans="1:12" ht="18.75" customHeight="1">
      <c r="A30" s="452" t="s">
        <v>57</v>
      </c>
      <c r="B30" s="453"/>
      <c r="C30" s="102">
        <v>0.25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134">
        <v>0</v>
      </c>
      <c r="L30" s="83">
        <v>0</v>
      </c>
    </row>
    <row r="31" spans="1:12" ht="18.75" customHeight="1">
      <c r="A31" s="454" t="s">
        <v>58</v>
      </c>
      <c r="B31" s="455"/>
      <c r="C31" s="104">
        <v>0.25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  <c r="I31" s="85">
        <v>0</v>
      </c>
      <c r="J31" s="85">
        <v>0</v>
      </c>
      <c r="K31" s="135">
        <v>0</v>
      </c>
      <c r="L31" s="86">
        <v>0</v>
      </c>
    </row>
    <row r="32" spans="1:12" ht="18.75" customHeight="1">
      <c r="A32" s="454" t="s">
        <v>59</v>
      </c>
      <c r="B32" s="455"/>
      <c r="C32" s="104">
        <v>0.25</v>
      </c>
      <c r="D32" s="85">
        <v>-0.5</v>
      </c>
      <c r="E32" s="85">
        <v>-0.5</v>
      </c>
      <c r="F32" s="85">
        <v>-0.5</v>
      </c>
      <c r="G32" s="85">
        <v>-0.5</v>
      </c>
      <c r="H32" s="85">
        <v>-0.5</v>
      </c>
      <c r="I32" s="85">
        <v>-0.5</v>
      </c>
      <c r="J32" s="85">
        <v>-0.5</v>
      </c>
      <c r="K32" s="135">
        <v>-0.5</v>
      </c>
      <c r="L32" s="86">
        <v>-0.5</v>
      </c>
    </row>
    <row r="33" spans="1:12" ht="18.75" customHeight="1">
      <c r="A33" s="454" t="s">
        <v>60</v>
      </c>
      <c r="B33" s="455"/>
      <c r="C33" s="104">
        <v>0</v>
      </c>
      <c r="D33" s="85">
        <v>-0.5</v>
      </c>
      <c r="E33" s="85">
        <v>-0.75</v>
      </c>
      <c r="F33" s="85">
        <v>-0.75</v>
      </c>
      <c r="G33" s="85">
        <v>-0.75</v>
      </c>
      <c r="H33" s="85">
        <v>-0.75</v>
      </c>
      <c r="I33" s="85">
        <v>-0.75</v>
      </c>
      <c r="J33" s="85">
        <v>-0.5</v>
      </c>
      <c r="K33" s="135">
        <v>-0.5</v>
      </c>
      <c r="L33" s="86">
        <v>-0.5</v>
      </c>
    </row>
    <row r="34" spans="1:12" ht="18.75" customHeight="1">
      <c r="A34" s="454" t="s">
        <v>61</v>
      </c>
      <c r="B34" s="455"/>
      <c r="C34" s="104">
        <v>0</v>
      </c>
      <c r="D34" s="85">
        <v>-1</v>
      </c>
      <c r="E34" s="85">
        <v>-1.5</v>
      </c>
      <c r="F34" s="85">
        <v>-1.7500000000000002</v>
      </c>
      <c r="G34" s="85">
        <v>-1.7500000000000002</v>
      </c>
      <c r="H34" s="85">
        <v>-1.7500000000000002</v>
      </c>
      <c r="I34" s="85">
        <v>-1.7500000000000002</v>
      </c>
      <c r="J34" s="85">
        <v>-1.25</v>
      </c>
      <c r="K34" s="135">
        <v>-1.25</v>
      </c>
      <c r="L34" s="86">
        <v>-1.25</v>
      </c>
    </row>
    <row r="35" spans="1:12" ht="18.75" customHeight="1">
      <c r="A35" s="454" t="s">
        <v>62</v>
      </c>
      <c r="B35" s="455"/>
      <c r="C35" s="104">
        <v>-0.5</v>
      </c>
      <c r="D35" s="85">
        <v>-1.25</v>
      </c>
      <c r="E35" s="85">
        <v>-2</v>
      </c>
      <c r="F35" s="85">
        <v>-2.25</v>
      </c>
      <c r="G35" s="85">
        <v>-2.25</v>
      </c>
      <c r="H35" s="85">
        <v>-2.25</v>
      </c>
      <c r="I35" s="85">
        <v>-2.25</v>
      </c>
      <c r="J35" s="85">
        <v>-1.7500000000000002</v>
      </c>
      <c r="K35" s="135">
        <v>-1.7500000000000002</v>
      </c>
      <c r="L35" s="86">
        <v>-1.7500000000000002</v>
      </c>
    </row>
    <row r="36" spans="1:12" ht="18.75" customHeight="1">
      <c r="A36" s="454" t="s">
        <v>63</v>
      </c>
      <c r="B36" s="455"/>
      <c r="C36" s="104">
        <v>-0.5</v>
      </c>
      <c r="D36" s="85">
        <v>-1.5</v>
      </c>
      <c r="E36" s="85">
        <v>-2.5</v>
      </c>
      <c r="F36" s="85">
        <v>-2.75</v>
      </c>
      <c r="G36" s="85">
        <v>-2.75</v>
      </c>
      <c r="H36" s="85">
        <v>-2.75</v>
      </c>
      <c r="I36" s="85">
        <v>-2.75</v>
      </c>
      <c r="J36" s="85">
        <v>-2.5</v>
      </c>
      <c r="K36" s="135">
        <v>-2.5</v>
      </c>
      <c r="L36" s="86">
        <v>-2.5</v>
      </c>
    </row>
    <row r="37" spans="1:12" ht="18.75" customHeight="1" thickBot="1">
      <c r="A37" s="456" t="s">
        <v>111</v>
      </c>
      <c r="B37" s="457"/>
      <c r="C37" s="111">
        <v>-0.5</v>
      </c>
      <c r="D37" s="88">
        <v>-1.5</v>
      </c>
      <c r="E37" s="88">
        <v>-3</v>
      </c>
      <c r="F37" s="88">
        <v>-3</v>
      </c>
      <c r="G37" s="88">
        <v>-3</v>
      </c>
      <c r="H37" s="88">
        <v>-3</v>
      </c>
      <c r="I37" s="88">
        <v>-3</v>
      </c>
      <c r="J37" s="88">
        <v>-3</v>
      </c>
      <c r="K37" s="136">
        <v>-3</v>
      </c>
      <c r="L37" s="89">
        <v>-3</v>
      </c>
    </row>
    <row r="38" spans="1:12" ht="18.75" customHeight="1">
      <c r="A38" s="72"/>
      <c r="B38" s="72"/>
    </row>
    <row r="39" spans="1:12" ht="18.75" customHeight="1" thickBot="1"/>
    <row r="40" spans="1:12" ht="18.75" customHeight="1" thickBot="1">
      <c r="A40" s="137" t="s">
        <v>112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9"/>
    </row>
    <row r="41" spans="1:12" ht="18.75" customHeight="1" thickBot="1">
      <c r="A41" s="129"/>
      <c r="B41" s="130"/>
      <c r="C41" s="449" t="s">
        <v>47</v>
      </c>
      <c r="D41" s="372"/>
      <c r="E41" s="372"/>
      <c r="F41" s="372"/>
      <c r="G41" s="372"/>
      <c r="H41" s="372"/>
      <c r="I41" s="372"/>
      <c r="J41" s="372"/>
      <c r="K41" s="372"/>
      <c r="L41" s="373"/>
    </row>
    <row r="42" spans="1:12" ht="18.75" customHeight="1" thickBot="1">
      <c r="A42" s="447" t="s">
        <v>67</v>
      </c>
      <c r="B42" s="448"/>
      <c r="C42" s="131" t="s">
        <v>49</v>
      </c>
      <c r="D42" s="132" t="s">
        <v>50</v>
      </c>
      <c r="E42" s="132" t="s">
        <v>51</v>
      </c>
      <c r="F42" s="132" t="s">
        <v>52</v>
      </c>
      <c r="G42" s="132" t="s">
        <v>53</v>
      </c>
      <c r="H42" s="132" t="s">
        <v>54</v>
      </c>
      <c r="I42" s="132" t="s">
        <v>55</v>
      </c>
      <c r="J42" s="132" t="s">
        <v>56</v>
      </c>
      <c r="K42" s="132" t="s">
        <v>109</v>
      </c>
      <c r="L42" s="133" t="s">
        <v>110</v>
      </c>
    </row>
    <row r="43" spans="1:12" ht="18.75" customHeight="1">
      <c r="A43" s="458" t="s">
        <v>70</v>
      </c>
      <c r="B43" s="459"/>
      <c r="C43" s="140">
        <v>0</v>
      </c>
      <c r="D43" s="141">
        <v>0</v>
      </c>
      <c r="E43" s="141">
        <v>0</v>
      </c>
      <c r="F43" s="141">
        <v>-0.75</v>
      </c>
      <c r="G43" s="141">
        <v>-0.75</v>
      </c>
      <c r="H43" s="141">
        <v>-0.75</v>
      </c>
      <c r="I43" s="141">
        <v>-0.75</v>
      </c>
      <c r="J43" s="141">
        <v>-0.75</v>
      </c>
      <c r="K43" s="141">
        <v>-0.75</v>
      </c>
      <c r="L43" s="142">
        <v>-0.75</v>
      </c>
    </row>
    <row r="44" spans="1:12" ht="18.75" customHeight="1">
      <c r="A44" s="460" t="s">
        <v>69</v>
      </c>
      <c r="B44" s="461"/>
      <c r="C44" s="143">
        <v>-1.7500000000000002</v>
      </c>
      <c r="D44" s="144">
        <v>-1.7500000000000002</v>
      </c>
      <c r="E44" s="144">
        <v>-1.7500000000000002</v>
      </c>
      <c r="F44" s="144">
        <v>-3</v>
      </c>
      <c r="G44" s="144">
        <v>-3.75</v>
      </c>
      <c r="H44" s="144">
        <v>-3.75</v>
      </c>
      <c r="I44" s="144">
        <v>-3.75</v>
      </c>
      <c r="J44" s="144">
        <v>-3.75</v>
      </c>
      <c r="K44" s="144">
        <v>-3.75</v>
      </c>
      <c r="L44" s="145">
        <v>-3.75</v>
      </c>
    </row>
    <row r="45" spans="1:12" ht="18.75" customHeight="1">
      <c r="A45" s="462" t="s">
        <v>113</v>
      </c>
      <c r="B45" s="463"/>
      <c r="C45" s="464" t="s">
        <v>114</v>
      </c>
      <c r="D45" s="465"/>
      <c r="E45" s="465"/>
      <c r="F45" s="465"/>
      <c r="G45" s="465"/>
      <c r="H45" s="465"/>
      <c r="I45" s="465"/>
      <c r="J45" s="465"/>
      <c r="K45" s="465"/>
      <c r="L45" s="466"/>
    </row>
    <row r="46" spans="1:12" ht="18.75" customHeight="1">
      <c r="A46" s="467" t="s">
        <v>115</v>
      </c>
      <c r="B46" s="468"/>
      <c r="C46" s="143">
        <v>-1</v>
      </c>
      <c r="D46" s="144">
        <v>-1</v>
      </c>
      <c r="E46" s="144">
        <v>-1</v>
      </c>
      <c r="F46" s="144">
        <v>-1</v>
      </c>
      <c r="G46" s="144">
        <v>-1</v>
      </c>
      <c r="H46" s="144">
        <v>-1</v>
      </c>
      <c r="I46" s="144">
        <v>-1</v>
      </c>
      <c r="J46" s="144">
        <v>-1</v>
      </c>
      <c r="K46" s="144">
        <v>-1</v>
      </c>
      <c r="L46" s="146">
        <v>-1</v>
      </c>
    </row>
    <row r="47" spans="1:12" ht="18.75" customHeight="1">
      <c r="A47" s="469" t="s">
        <v>116</v>
      </c>
      <c r="B47" s="470"/>
      <c r="C47" s="143">
        <v>-1</v>
      </c>
      <c r="D47" s="144">
        <v>-1</v>
      </c>
      <c r="E47" s="144">
        <v>-1</v>
      </c>
      <c r="F47" s="144">
        <v>-1</v>
      </c>
      <c r="G47" s="144">
        <v>-1</v>
      </c>
      <c r="H47" s="144">
        <v>-1</v>
      </c>
      <c r="I47" s="144">
        <v>-1</v>
      </c>
      <c r="J47" s="144">
        <v>-1</v>
      </c>
      <c r="K47" s="144">
        <v>-1</v>
      </c>
      <c r="L47" s="145">
        <v>-1</v>
      </c>
    </row>
    <row r="48" spans="1:12" ht="18.75" customHeight="1">
      <c r="A48" s="467" t="s">
        <v>73</v>
      </c>
      <c r="B48" s="471"/>
      <c r="C48" s="464" t="s">
        <v>114</v>
      </c>
      <c r="D48" s="465"/>
      <c r="E48" s="465"/>
      <c r="F48" s="465"/>
      <c r="G48" s="465"/>
      <c r="H48" s="465"/>
      <c r="I48" s="465"/>
      <c r="J48" s="465"/>
      <c r="K48" s="465"/>
      <c r="L48" s="466"/>
    </row>
    <row r="49" spans="1:12" ht="18.75" customHeight="1">
      <c r="A49" s="462" t="s">
        <v>117</v>
      </c>
      <c r="B49" s="463"/>
      <c r="C49" s="143">
        <v>0</v>
      </c>
      <c r="D49" s="144">
        <v>0</v>
      </c>
      <c r="E49" s="144">
        <v>0</v>
      </c>
      <c r="F49" s="144">
        <v>0</v>
      </c>
      <c r="G49" s="144">
        <v>0</v>
      </c>
      <c r="H49" s="144">
        <v>0</v>
      </c>
      <c r="I49" s="144">
        <v>0</v>
      </c>
      <c r="J49" s="144">
        <v>-0.5</v>
      </c>
      <c r="K49" s="144">
        <v>-1</v>
      </c>
      <c r="L49" s="147">
        <v>-1</v>
      </c>
    </row>
    <row r="50" spans="1:12" ht="18.75" customHeight="1">
      <c r="A50" s="462" t="s">
        <v>118</v>
      </c>
      <c r="B50" s="463"/>
      <c r="C50" s="143">
        <v>0</v>
      </c>
      <c r="D50" s="144">
        <v>0</v>
      </c>
      <c r="E50" s="144">
        <v>0</v>
      </c>
      <c r="F50" s="144">
        <v>0</v>
      </c>
      <c r="G50" s="144">
        <v>0</v>
      </c>
      <c r="H50" s="144">
        <v>0</v>
      </c>
      <c r="I50" s="144">
        <v>0</v>
      </c>
      <c r="J50" s="144">
        <v>-0.5</v>
      </c>
      <c r="K50" s="144">
        <v>-1</v>
      </c>
      <c r="L50" s="147">
        <v>-0.5</v>
      </c>
    </row>
    <row r="51" spans="1:12" ht="18.75" customHeight="1" thickBot="1">
      <c r="A51" s="472" t="s">
        <v>119</v>
      </c>
      <c r="B51" s="473"/>
      <c r="C51" s="148">
        <v>0</v>
      </c>
      <c r="D51" s="149">
        <v>0</v>
      </c>
      <c r="E51" s="149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-0.5</v>
      </c>
      <c r="K51" s="149">
        <v>-1</v>
      </c>
      <c r="L51" s="150">
        <v>-0.5</v>
      </c>
    </row>
    <row r="52" spans="1:12" ht="18.75" customHeight="1">
      <c r="A52" s="98" t="s">
        <v>74</v>
      </c>
      <c r="B52" s="98"/>
      <c r="D52" s="151"/>
    </row>
    <row r="53" spans="1:12" ht="18.75" customHeight="1" thickBot="1">
      <c r="D53" s="151"/>
    </row>
    <row r="54" spans="1:12" ht="18.75" customHeight="1" thickBot="1">
      <c r="A54" s="126" t="s">
        <v>120</v>
      </c>
      <c r="B54" s="152"/>
      <c r="C54" s="152"/>
      <c r="D54" s="152"/>
      <c r="E54" s="152"/>
      <c r="F54" s="153"/>
    </row>
    <row r="55" spans="1:12" ht="18.75" customHeight="1" thickBot="1">
      <c r="A55" s="449" t="s">
        <v>47</v>
      </c>
      <c r="B55" s="372"/>
      <c r="C55" s="372" t="s">
        <v>76</v>
      </c>
      <c r="D55" s="373"/>
      <c r="E55" s="154" t="s">
        <v>121</v>
      </c>
      <c r="F55" s="133" t="s">
        <v>122</v>
      </c>
    </row>
    <row r="56" spans="1:12" ht="18.75" customHeight="1">
      <c r="A56" s="474" t="s">
        <v>81</v>
      </c>
      <c r="B56" s="475"/>
      <c r="C56" s="475" t="s">
        <v>83</v>
      </c>
      <c r="D56" s="476"/>
      <c r="E56" s="155">
        <v>-0.5</v>
      </c>
      <c r="F56" s="156">
        <v>-0.25</v>
      </c>
    </row>
    <row r="57" spans="1:12" ht="18.75" customHeight="1">
      <c r="A57" s="477" t="s">
        <v>82</v>
      </c>
      <c r="B57" s="478"/>
      <c r="C57" s="478" t="s">
        <v>83</v>
      </c>
      <c r="D57" s="479"/>
      <c r="E57" s="157">
        <v>-0.5</v>
      </c>
      <c r="F57" s="158">
        <v>-0.25</v>
      </c>
    </row>
    <row r="58" spans="1:12" ht="18.75" customHeight="1">
      <c r="A58" s="477" t="s">
        <v>84</v>
      </c>
      <c r="B58" s="478"/>
      <c r="C58" s="478" t="s">
        <v>85</v>
      </c>
      <c r="D58" s="479"/>
      <c r="E58" s="157">
        <v>-0.25</v>
      </c>
      <c r="F58" s="158">
        <v>0</v>
      </c>
    </row>
    <row r="59" spans="1:12" ht="18.75" customHeight="1" thickBot="1">
      <c r="A59" s="480" t="s">
        <v>123</v>
      </c>
      <c r="B59" s="482"/>
      <c r="C59" s="482" t="s">
        <v>124</v>
      </c>
      <c r="D59" s="481"/>
      <c r="E59" s="483">
        <v>-1.5</v>
      </c>
      <c r="F59" s="484"/>
    </row>
    <row r="60" spans="1:12" ht="18.75" customHeight="1">
      <c r="A60" s="159" t="s">
        <v>125</v>
      </c>
      <c r="B60" s="159"/>
    </row>
    <row r="61" spans="1:12" ht="18.75" customHeight="1" thickBot="1"/>
    <row r="62" spans="1:12" ht="18.75" customHeight="1" thickBot="1">
      <c r="A62" s="126" t="s">
        <v>126</v>
      </c>
      <c r="B62" s="127"/>
      <c r="C62" s="128"/>
    </row>
    <row r="63" spans="1:12" ht="18.75" customHeight="1">
      <c r="A63" s="485" t="s">
        <v>95</v>
      </c>
      <c r="B63" s="486"/>
      <c r="C63" s="160">
        <v>0</v>
      </c>
    </row>
    <row r="64" spans="1:12" ht="18.75" customHeight="1">
      <c r="A64" s="477" t="s">
        <v>127</v>
      </c>
      <c r="B64" s="479"/>
      <c r="C64" s="161">
        <v>-0.25</v>
      </c>
    </row>
    <row r="65" spans="1:3" ht="18.75" customHeight="1">
      <c r="A65" s="477" t="s">
        <v>128</v>
      </c>
      <c r="B65" s="479"/>
      <c r="C65" s="161">
        <v>-7.0000000000000007E-2</v>
      </c>
    </row>
    <row r="66" spans="1:3" ht="18.75" customHeight="1" thickBot="1">
      <c r="A66" s="480" t="s">
        <v>129</v>
      </c>
      <c r="B66" s="481"/>
      <c r="C66" s="162">
        <v>-0.16</v>
      </c>
    </row>
  </sheetData>
  <mergeCells count="63">
    <mergeCell ref="A66:B66"/>
    <mergeCell ref="A59:B59"/>
    <mergeCell ref="C59:D59"/>
    <mergeCell ref="E59:F59"/>
    <mergeCell ref="A63:B63"/>
    <mergeCell ref="A64:B64"/>
    <mergeCell ref="A65:B65"/>
    <mergeCell ref="A56:B56"/>
    <mergeCell ref="C56:D56"/>
    <mergeCell ref="A57:B57"/>
    <mergeCell ref="C57:D57"/>
    <mergeCell ref="A58:B58"/>
    <mergeCell ref="C58:D58"/>
    <mergeCell ref="A55:B55"/>
    <mergeCell ref="C55:D55"/>
    <mergeCell ref="A43:B43"/>
    <mergeCell ref="A44:B44"/>
    <mergeCell ref="A45:B45"/>
    <mergeCell ref="C45:L45"/>
    <mergeCell ref="A46:B46"/>
    <mergeCell ref="A47:B47"/>
    <mergeCell ref="A48:B48"/>
    <mergeCell ref="C48:L48"/>
    <mergeCell ref="A49:B49"/>
    <mergeCell ref="A50:B50"/>
    <mergeCell ref="A51:B51"/>
    <mergeCell ref="A42:B42"/>
    <mergeCell ref="C28:L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C41:L41"/>
    <mergeCell ref="B23:C23"/>
    <mergeCell ref="D23:E23"/>
    <mergeCell ref="F23:G23"/>
    <mergeCell ref="B24:C24"/>
    <mergeCell ref="D24:E24"/>
    <mergeCell ref="F24:G24"/>
    <mergeCell ref="B21:C21"/>
    <mergeCell ref="D21:E21"/>
    <mergeCell ref="F21:G21"/>
    <mergeCell ref="A22:C22"/>
    <mergeCell ref="D22:E22"/>
    <mergeCell ref="F22:G22"/>
    <mergeCell ref="A19:C19"/>
    <mergeCell ref="D19:E19"/>
    <mergeCell ref="F19:G19"/>
    <mergeCell ref="B20:C20"/>
    <mergeCell ref="D20:E20"/>
    <mergeCell ref="F20:G20"/>
    <mergeCell ref="A10:L10"/>
    <mergeCell ref="A13:L13"/>
    <mergeCell ref="A17:C17"/>
    <mergeCell ref="D17:G17"/>
    <mergeCell ref="A18:C18"/>
    <mergeCell ref="D18:E18"/>
    <mergeCell ref="F18:G18"/>
  </mergeCells>
  <pageMargins left="0.36" right="0.42" top="0.75" bottom="0.75" header="0.3" footer="0.3"/>
  <pageSetup scale="3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9:G68"/>
  <sheetViews>
    <sheetView zoomScale="80" zoomScaleNormal="80" workbookViewId="0"/>
  </sheetViews>
  <sheetFormatPr defaultColWidth="18.5703125" defaultRowHeight="18.75" customHeight="1"/>
  <cols>
    <col min="1" max="3" width="19.28515625" style="1" customWidth="1"/>
    <col min="4" max="5" width="22.140625" style="1" bestFit="1" customWidth="1"/>
    <col min="6" max="7" width="19.28515625" style="1" customWidth="1"/>
    <col min="8" max="256" width="18.5703125" style="1"/>
    <col min="257" max="263" width="19.28515625" style="1" customWidth="1"/>
    <col min="264" max="512" width="18.5703125" style="1"/>
    <col min="513" max="519" width="19.28515625" style="1" customWidth="1"/>
    <col min="520" max="768" width="18.5703125" style="1"/>
    <col min="769" max="775" width="19.28515625" style="1" customWidth="1"/>
    <col min="776" max="1024" width="18.5703125" style="1"/>
    <col min="1025" max="1031" width="19.28515625" style="1" customWidth="1"/>
    <col min="1032" max="1280" width="18.5703125" style="1"/>
    <col min="1281" max="1287" width="19.28515625" style="1" customWidth="1"/>
    <col min="1288" max="1536" width="18.5703125" style="1"/>
    <col min="1537" max="1543" width="19.28515625" style="1" customWidth="1"/>
    <col min="1544" max="1792" width="18.5703125" style="1"/>
    <col min="1793" max="1799" width="19.28515625" style="1" customWidth="1"/>
    <col min="1800" max="2048" width="18.5703125" style="1"/>
    <col min="2049" max="2055" width="19.28515625" style="1" customWidth="1"/>
    <col min="2056" max="2304" width="18.5703125" style="1"/>
    <col min="2305" max="2311" width="19.28515625" style="1" customWidth="1"/>
    <col min="2312" max="2560" width="18.5703125" style="1"/>
    <col min="2561" max="2567" width="19.28515625" style="1" customWidth="1"/>
    <col min="2568" max="2816" width="18.5703125" style="1"/>
    <col min="2817" max="2823" width="19.28515625" style="1" customWidth="1"/>
    <col min="2824" max="3072" width="18.5703125" style="1"/>
    <col min="3073" max="3079" width="19.28515625" style="1" customWidth="1"/>
    <col min="3080" max="3328" width="18.5703125" style="1"/>
    <col min="3329" max="3335" width="19.28515625" style="1" customWidth="1"/>
    <col min="3336" max="3584" width="18.5703125" style="1"/>
    <col min="3585" max="3591" width="19.28515625" style="1" customWidth="1"/>
    <col min="3592" max="3840" width="18.5703125" style="1"/>
    <col min="3841" max="3847" width="19.28515625" style="1" customWidth="1"/>
    <col min="3848" max="4096" width="18.5703125" style="1"/>
    <col min="4097" max="4103" width="19.28515625" style="1" customWidth="1"/>
    <col min="4104" max="4352" width="18.5703125" style="1"/>
    <col min="4353" max="4359" width="19.28515625" style="1" customWidth="1"/>
    <col min="4360" max="4608" width="18.5703125" style="1"/>
    <col min="4609" max="4615" width="19.28515625" style="1" customWidth="1"/>
    <col min="4616" max="4864" width="18.5703125" style="1"/>
    <col min="4865" max="4871" width="19.28515625" style="1" customWidth="1"/>
    <col min="4872" max="5120" width="18.5703125" style="1"/>
    <col min="5121" max="5127" width="19.28515625" style="1" customWidth="1"/>
    <col min="5128" max="5376" width="18.5703125" style="1"/>
    <col min="5377" max="5383" width="19.28515625" style="1" customWidth="1"/>
    <col min="5384" max="5632" width="18.5703125" style="1"/>
    <col min="5633" max="5639" width="19.28515625" style="1" customWidth="1"/>
    <col min="5640" max="5888" width="18.5703125" style="1"/>
    <col min="5889" max="5895" width="19.28515625" style="1" customWidth="1"/>
    <col min="5896" max="6144" width="18.5703125" style="1"/>
    <col min="6145" max="6151" width="19.28515625" style="1" customWidth="1"/>
    <col min="6152" max="6400" width="18.5703125" style="1"/>
    <col min="6401" max="6407" width="19.28515625" style="1" customWidth="1"/>
    <col min="6408" max="6656" width="18.5703125" style="1"/>
    <col min="6657" max="6663" width="19.28515625" style="1" customWidth="1"/>
    <col min="6664" max="6912" width="18.5703125" style="1"/>
    <col min="6913" max="6919" width="19.28515625" style="1" customWidth="1"/>
    <col min="6920" max="7168" width="18.5703125" style="1"/>
    <col min="7169" max="7175" width="19.28515625" style="1" customWidth="1"/>
    <col min="7176" max="7424" width="18.5703125" style="1"/>
    <col min="7425" max="7431" width="19.28515625" style="1" customWidth="1"/>
    <col min="7432" max="7680" width="18.5703125" style="1"/>
    <col min="7681" max="7687" width="19.28515625" style="1" customWidth="1"/>
    <col min="7688" max="7936" width="18.5703125" style="1"/>
    <col min="7937" max="7943" width="19.28515625" style="1" customWidth="1"/>
    <col min="7944" max="8192" width="18.5703125" style="1"/>
    <col min="8193" max="8199" width="19.28515625" style="1" customWidth="1"/>
    <col min="8200" max="8448" width="18.5703125" style="1"/>
    <col min="8449" max="8455" width="19.28515625" style="1" customWidth="1"/>
    <col min="8456" max="8704" width="18.5703125" style="1"/>
    <col min="8705" max="8711" width="19.28515625" style="1" customWidth="1"/>
    <col min="8712" max="8960" width="18.5703125" style="1"/>
    <col min="8961" max="8967" width="19.28515625" style="1" customWidth="1"/>
    <col min="8968" max="9216" width="18.5703125" style="1"/>
    <col min="9217" max="9223" width="19.28515625" style="1" customWidth="1"/>
    <col min="9224" max="9472" width="18.5703125" style="1"/>
    <col min="9473" max="9479" width="19.28515625" style="1" customWidth="1"/>
    <col min="9480" max="9728" width="18.5703125" style="1"/>
    <col min="9729" max="9735" width="19.28515625" style="1" customWidth="1"/>
    <col min="9736" max="9984" width="18.5703125" style="1"/>
    <col min="9985" max="9991" width="19.28515625" style="1" customWidth="1"/>
    <col min="9992" max="10240" width="18.5703125" style="1"/>
    <col min="10241" max="10247" width="19.28515625" style="1" customWidth="1"/>
    <col min="10248" max="10496" width="18.5703125" style="1"/>
    <col min="10497" max="10503" width="19.28515625" style="1" customWidth="1"/>
    <col min="10504" max="10752" width="18.5703125" style="1"/>
    <col min="10753" max="10759" width="19.28515625" style="1" customWidth="1"/>
    <col min="10760" max="11008" width="18.5703125" style="1"/>
    <col min="11009" max="11015" width="19.28515625" style="1" customWidth="1"/>
    <col min="11016" max="11264" width="18.5703125" style="1"/>
    <col min="11265" max="11271" width="19.28515625" style="1" customWidth="1"/>
    <col min="11272" max="11520" width="18.5703125" style="1"/>
    <col min="11521" max="11527" width="19.28515625" style="1" customWidth="1"/>
    <col min="11528" max="11776" width="18.5703125" style="1"/>
    <col min="11777" max="11783" width="19.28515625" style="1" customWidth="1"/>
    <col min="11784" max="12032" width="18.5703125" style="1"/>
    <col min="12033" max="12039" width="19.28515625" style="1" customWidth="1"/>
    <col min="12040" max="12288" width="18.5703125" style="1"/>
    <col min="12289" max="12295" width="19.28515625" style="1" customWidth="1"/>
    <col min="12296" max="12544" width="18.5703125" style="1"/>
    <col min="12545" max="12551" width="19.28515625" style="1" customWidth="1"/>
    <col min="12552" max="12800" width="18.5703125" style="1"/>
    <col min="12801" max="12807" width="19.28515625" style="1" customWidth="1"/>
    <col min="12808" max="13056" width="18.5703125" style="1"/>
    <col min="13057" max="13063" width="19.28515625" style="1" customWidth="1"/>
    <col min="13064" max="13312" width="18.5703125" style="1"/>
    <col min="13313" max="13319" width="19.28515625" style="1" customWidth="1"/>
    <col min="13320" max="13568" width="18.5703125" style="1"/>
    <col min="13569" max="13575" width="19.28515625" style="1" customWidth="1"/>
    <col min="13576" max="13824" width="18.5703125" style="1"/>
    <col min="13825" max="13831" width="19.28515625" style="1" customWidth="1"/>
    <col min="13832" max="14080" width="18.5703125" style="1"/>
    <col min="14081" max="14087" width="19.28515625" style="1" customWidth="1"/>
    <col min="14088" max="14336" width="18.5703125" style="1"/>
    <col min="14337" max="14343" width="19.28515625" style="1" customWidth="1"/>
    <col min="14344" max="14592" width="18.5703125" style="1"/>
    <col min="14593" max="14599" width="19.28515625" style="1" customWidth="1"/>
    <col min="14600" max="14848" width="18.5703125" style="1"/>
    <col min="14849" max="14855" width="19.28515625" style="1" customWidth="1"/>
    <col min="14856" max="15104" width="18.5703125" style="1"/>
    <col min="15105" max="15111" width="19.28515625" style="1" customWidth="1"/>
    <col min="15112" max="15360" width="18.5703125" style="1"/>
    <col min="15361" max="15367" width="19.28515625" style="1" customWidth="1"/>
    <col min="15368" max="15616" width="18.5703125" style="1"/>
    <col min="15617" max="15623" width="19.28515625" style="1" customWidth="1"/>
    <col min="15624" max="15872" width="18.5703125" style="1"/>
    <col min="15873" max="15879" width="19.28515625" style="1" customWidth="1"/>
    <col min="15880" max="16128" width="18.5703125" style="1"/>
    <col min="16129" max="16135" width="19.28515625" style="1" customWidth="1"/>
    <col min="16136" max="16384" width="18.5703125" style="1"/>
  </cols>
  <sheetData>
    <row r="9" spans="1:7" ht="18.75" customHeight="1" thickBot="1"/>
    <row r="10" spans="1:7" ht="18.75" customHeight="1" thickBot="1">
      <c r="A10" s="358" t="s">
        <v>130</v>
      </c>
      <c r="B10" s="359"/>
      <c r="C10" s="359"/>
      <c r="D10" s="359"/>
      <c r="E10" s="359"/>
      <c r="F10" s="359"/>
      <c r="G10" s="360"/>
    </row>
    <row r="11" spans="1:7" ht="18.75" customHeight="1" thickBot="1"/>
    <row r="12" spans="1:7" ht="18.75" customHeight="1" thickBot="1">
      <c r="A12" s="493" t="s">
        <v>131</v>
      </c>
      <c r="B12" s="494"/>
      <c r="C12" s="495"/>
    </row>
    <row r="13" spans="1:7" ht="18.75" customHeight="1" thickBot="1">
      <c r="A13" s="416" t="s">
        <v>48</v>
      </c>
      <c r="B13" s="418"/>
      <c r="C13" s="163" t="s">
        <v>132</v>
      </c>
    </row>
    <row r="14" spans="1:7" ht="18.75" customHeight="1">
      <c r="A14" s="496" t="s">
        <v>133</v>
      </c>
      <c r="B14" s="497"/>
      <c r="C14" s="164">
        <v>0.25</v>
      </c>
    </row>
    <row r="15" spans="1:7" ht="18.75" customHeight="1">
      <c r="A15" s="400" t="s">
        <v>59</v>
      </c>
      <c r="B15" s="402"/>
      <c r="C15" s="165">
        <v>0.125</v>
      </c>
    </row>
    <row r="16" spans="1:7" ht="18.75" customHeight="1">
      <c r="A16" s="400" t="s">
        <v>60</v>
      </c>
      <c r="B16" s="402"/>
      <c r="C16" s="165">
        <v>0</v>
      </c>
    </row>
    <row r="17" spans="1:7" ht="18.75" customHeight="1">
      <c r="A17" s="400" t="s">
        <v>134</v>
      </c>
      <c r="B17" s="402"/>
      <c r="C17" s="166">
        <v>-0.5</v>
      </c>
    </row>
    <row r="18" spans="1:7" ht="18.75" customHeight="1" thickBot="1">
      <c r="A18" s="404" t="s">
        <v>63</v>
      </c>
      <c r="B18" s="406"/>
      <c r="C18" s="167">
        <v>-0.75</v>
      </c>
    </row>
    <row r="20" spans="1:7" ht="18.75" customHeight="1" thickBot="1"/>
    <row r="21" spans="1:7" ht="18.75" customHeight="1" thickBot="1">
      <c r="A21" s="385" t="s">
        <v>135</v>
      </c>
      <c r="B21" s="501"/>
      <c r="C21" s="502"/>
    </row>
    <row r="22" spans="1:7" ht="18.75" customHeight="1">
      <c r="A22" s="496" t="s">
        <v>136</v>
      </c>
      <c r="B22" s="497"/>
      <c r="C22" s="160">
        <v>-0.625</v>
      </c>
    </row>
    <row r="23" spans="1:7" ht="18.75" customHeight="1">
      <c r="A23" s="503" t="s">
        <v>137</v>
      </c>
      <c r="B23" s="504"/>
      <c r="C23" s="168">
        <v>-0.25</v>
      </c>
    </row>
    <row r="24" spans="1:7" ht="18.75" customHeight="1" thickBot="1">
      <c r="A24" s="505" t="s">
        <v>138</v>
      </c>
      <c r="B24" s="506"/>
      <c r="C24" s="330">
        <v>-0.5</v>
      </c>
    </row>
    <row r="26" spans="1:7" ht="18.75" customHeight="1" thickBot="1"/>
    <row r="27" spans="1:7" ht="18.75" customHeight="1" thickBot="1">
      <c r="A27" s="385" t="s">
        <v>139</v>
      </c>
      <c r="B27" s="386"/>
      <c r="C27" s="386"/>
      <c r="D27" s="387"/>
      <c r="E27" s="98"/>
      <c r="F27" s="169"/>
      <c r="G27" s="169"/>
    </row>
    <row r="28" spans="1:7" ht="18.75" customHeight="1" thickBot="1">
      <c r="A28" s="170"/>
      <c r="B28" s="507" t="s">
        <v>47</v>
      </c>
      <c r="C28" s="508"/>
      <c r="D28" s="509"/>
      <c r="E28" s="98"/>
    </row>
    <row r="29" spans="1:7" ht="18.75" customHeight="1" thickBot="1">
      <c r="A29" s="171" t="s">
        <v>140</v>
      </c>
      <c r="B29" s="172" t="s">
        <v>141</v>
      </c>
      <c r="C29" s="173" t="s">
        <v>83</v>
      </c>
      <c r="D29" s="174" t="s">
        <v>142</v>
      </c>
      <c r="E29" s="98"/>
    </row>
    <row r="30" spans="1:7" ht="18.75" customHeight="1">
      <c r="A30" s="175">
        <v>1</v>
      </c>
      <c r="B30" s="176">
        <v>-0.05</v>
      </c>
      <c r="C30" s="177">
        <v>-0.125</v>
      </c>
      <c r="D30" s="178">
        <v>-0.15</v>
      </c>
      <c r="E30" s="98"/>
    </row>
    <row r="31" spans="1:7" ht="18.75" customHeight="1">
      <c r="A31" s="179">
        <v>2</v>
      </c>
      <c r="B31" s="180">
        <v>-7.4999999999999997E-2</v>
      </c>
      <c r="C31" s="181">
        <v>-0.125</v>
      </c>
      <c r="D31" s="182">
        <v>-0.2</v>
      </c>
      <c r="E31" s="98"/>
    </row>
    <row r="32" spans="1:7" ht="18.75" customHeight="1">
      <c r="A32" s="179">
        <v>3</v>
      </c>
      <c r="B32" s="180">
        <v>-7.4999999999999997E-2</v>
      </c>
      <c r="C32" s="181">
        <v>-0.125</v>
      </c>
      <c r="D32" s="182">
        <v>-0.25</v>
      </c>
      <c r="E32" s="98"/>
    </row>
    <row r="33" spans="1:7" ht="18.75" customHeight="1">
      <c r="A33" s="179">
        <v>4</v>
      </c>
      <c r="B33" s="180">
        <v>-0.1</v>
      </c>
      <c r="C33" s="181">
        <v>-0.2</v>
      </c>
      <c r="D33" s="182">
        <v>-0.32</v>
      </c>
      <c r="E33" s="98"/>
    </row>
    <row r="34" spans="1:7" ht="18.75" customHeight="1" thickBot="1">
      <c r="A34" s="183">
        <v>5</v>
      </c>
      <c r="B34" s="184">
        <v>-0.125</v>
      </c>
      <c r="C34" s="185">
        <v>-0.25</v>
      </c>
      <c r="D34" s="186">
        <v>-0.375</v>
      </c>
      <c r="E34" s="98"/>
    </row>
    <row r="36" spans="1:7" ht="18.75" customHeight="1" thickBot="1"/>
    <row r="37" spans="1:7" ht="18.75" customHeight="1" thickBot="1">
      <c r="A37" s="487" t="s">
        <v>360</v>
      </c>
      <c r="B37" s="488"/>
      <c r="C37" s="488"/>
      <c r="D37" s="489"/>
      <c r="E37" s="98"/>
      <c r="F37" s="169"/>
      <c r="G37" s="169"/>
    </row>
    <row r="38" spans="1:7" ht="18.75" customHeight="1" thickBot="1">
      <c r="A38" s="334"/>
      <c r="B38" s="490" t="s">
        <v>47</v>
      </c>
      <c r="C38" s="491"/>
      <c r="D38" s="492"/>
      <c r="E38" s="98"/>
    </row>
    <row r="39" spans="1:7" ht="18.75" customHeight="1" thickBot="1">
      <c r="A39" s="335" t="s">
        <v>140</v>
      </c>
      <c r="B39" s="337" t="s">
        <v>141</v>
      </c>
      <c r="C39" s="338" t="s">
        <v>83</v>
      </c>
      <c r="D39" s="339" t="s">
        <v>142</v>
      </c>
      <c r="E39" s="98"/>
    </row>
    <row r="40" spans="1:7" ht="18.75" customHeight="1">
      <c r="A40" s="336" t="s">
        <v>361</v>
      </c>
      <c r="B40" s="331">
        <v>-3.1E-2</v>
      </c>
      <c r="C40" s="332">
        <v>-0.123</v>
      </c>
      <c r="D40" s="333">
        <v>-0.245</v>
      </c>
      <c r="E40" s="98"/>
    </row>
    <row r="42" spans="1:7" ht="18.75" customHeight="1" thickBot="1"/>
    <row r="43" spans="1:7" ht="18.75" customHeight="1" thickBot="1">
      <c r="A43" s="187" t="s">
        <v>140</v>
      </c>
      <c r="B43" s="510" t="s">
        <v>143</v>
      </c>
      <c r="C43" s="511"/>
      <c r="D43" s="511"/>
      <c r="E43" s="512"/>
    </row>
    <row r="44" spans="1:7" ht="18.75" customHeight="1">
      <c r="A44" s="175">
        <v>1</v>
      </c>
      <c r="B44" s="513" t="s">
        <v>144</v>
      </c>
      <c r="C44" s="514"/>
      <c r="D44" s="514"/>
      <c r="E44" s="515"/>
    </row>
    <row r="45" spans="1:7" ht="18.75" customHeight="1">
      <c r="A45" s="179">
        <v>2</v>
      </c>
      <c r="B45" s="498" t="s">
        <v>145</v>
      </c>
      <c r="C45" s="499"/>
      <c r="D45" s="499"/>
      <c r="E45" s="500"/>
    </row>
    <row r="46" spans="1:7" ht="18.75" customHeight="1">
      <c r="A46" s="179">
        <v>3</v>
      </c>
      <c r="B46" s="498" t="s">
        <v>146</v>
      </c>
      <c r="C46" s="499"/>
      <c r="D46" s="499"/>
      <c r="E46" s="500"/>
    </row>
    <row r="47" spans="1:7" ht="18.75" customHeight="1">
      <c r="A47" s="179">
        <v>4</v>
      </c>
      <c r="B47" s="516" t="s">
        <v>147</v>
      </c>
      <c r="C47" s="517"/>
      <c r="D47" s="517"/>
      <c r="E47" s="518"/>
    </row>
    <row r="48" spans="1:7" ht="18.75" customHeight="1" thickBot="1">
      <c r="A48" s="183">
        <v>5</v>
      </c>
      <c r="B48" s="519" t="s">
        <v>148</v>
      </c>
      <c r="C48" s="520"/>
      <c r="D48" s="520"/>
      <c r="E48" s="521"/>
    </row>
    <row r="50" spans="1:4" ht="18.75" customHeight="1" thickBot="1"/>
    <row r="51" spans="1:4" ht="18.75" customHeight="1" thickBot="1">
      <c r="A51" s="385" t="s">
        <v>149</v>
      </c>
      <c r="B51" s="386"/>
      <c r="C51" s="387"/>
    </row>
    <row r="52" spans="1:4" ht="18.75" customHeight="1" thickBot="1">
      <c r="A52" s="507"/>
      <c r="B52" s="509"/>
      <c r="C52" s="170" t="s">
        <v>47</v>
      </c>
    </row>
    <row r="53" spans="1:4" ht="18.75" customHeight="1" thickBot="1">
      <c r="A53" s="419" t="s">
        <v>48</v>
      </c>
      <c r="B53" s="421"/>
      <c r="C53" s="163" t="s">
        <v>150</v>
      </c>
    </row>
    <row r="54" spans="1:4" ht="18.75" customHeight="1">
      <c r="A54" s="409" t="s">
        <v>151</v>
      </c>
      <c r="B54" s="410"/>
      <c r="C54" s="188">
        <v>-0.25</v>
      </c>
    </row>
    <row r="55" spans="1:4" ht="18.75" customHeight="1" thickBot="1">
      <c r="A55" s="392" t="s">
        <v>63</v>
      </c>
      <c r="B55" s="393"/>
      <c r="C55" s="189">
        <v>-0.5</v>
      </c>
    </row>
    <row r="56" spans="1:4" ht="18.75" customHeight="1">
      <c r="B56" s="190"/>
      <c r="C56" s="190"/>
      <c r="D56" s="191"/>
    </row>
    <row r="57" spans="1:4" ht="18.75" customHeight="1" thickBot="1"/>
    <row r="58" spans="1:4" ht="18.75" customHeight="1" thickBot="1">
      <c r="A58" s="522" t="s">
        <v>152</v>
      </c>
      <c r="B58" s="523"/>
      <c r="C58" s="523"/>
      <c r="D58" s="524"/>
    </row>
    <row r="59" spans="1:4" ht="18.75" customHeight="1">
      <c r="A59" s="496" t="s">
        <v>153</v>
      </c>
      <c r="B59" s="525"/>
      <c r="C59" s="497"/>
      <c r="D59" s="164">
        <v>-0.25</v>
      </c>
    </row>
    <row r="60" spans="1:4" ht="18.75" customHeight="1" thickBot="1">
      <c r="A60" s="404" t="s">
        <v>154</v>
      </c>
      <c r="B60" s="405"/>
      <c r="C60" s="406"/>
      <c r="D60" s="167">
        <v>-0.25</v>
      </c>
    </row>
    <row r="62" spans="1:4" ht="18.75" customHeight="1" thickBot="1"/>
    <row r="63" spans="1:4" ht="18.75" customHeight="1" thickBot="1">
      <c r="A63" s="385" t="s">
        <v>155</v>
      </c>
      <c r="B63" s="501"/>
      <c r="C63" s="502"/>
    </row>
    <row r="64" spans="1:4" ht="18.75" customHeight="1" thickBot="1">
      <c r="A64" s="416" t="s">
        <v>156</v>
      </c>
      <c r="B64" s="418"/>
      <c r="C64" s="192">
        <v>-1</v>
      </c>
    </row>
    <row r="67" spans="1:3" ht="18.75" customHeight="1">
      <c r="A67" s="193" t="s">
        <v>157</v>
      </c>
      <c r="C67" s="194"/>
    </row>
    <row r="68" spans="1:3" ht="18.75" customHeight="1">
      <c r="A68" s="193" t="s">
        <v>158</v>
      </c>
    </row>
  </sheetData>
  <mergeCells count="32">
    <mergeCell ref="A64:B64"/>
    <mergeCell ref="B47:E47"/>
    <mergeCell ref="B48:E48"/>
    <mergeCell ref="A51:C51"/>
    <mergeCell ref="A52:B52"/>
    <mergeCell ref="A53:B53"/>
    <mergeCell ref="A54:B54"/>
    <mergeCell ref="A55:B55"/>
    <mergeCell ref="A58:D58"/>
    <mergeCell ref="A59:C59"/>
    <mergeCell ref="A60:C60"/>
    <mergeCell ref="A63:C63"/>
    <mergeCell ref="B46:E46"/>
    <mergeCell ref="A17:B17"/>
    <mergeCell ref="A18:B18"/>
    <mergeCell ref="A21:C21"/>
    <mergeCell ref="A22:B22"/>
    <mergeCell ref="A23:B23"/>
    <mergeCell ref="A24:B24"/>
    <mergeCell ref="A27:D27"/>
    <mergeCell ref="B28:D28"/>
    <mergeCell ref="B43:E43"/>
    <mergeCell ref="B44:E44"/>
    <mergeCell ref="B45:E45"/>
    <mergeCell ref="A16:B16"/>
    <mergeCell ref="A37:D37"/>
    <mergeCell ref="B38:D38"/>
    <mergeCell ref="A10:G10"/>
    <mergeCell ref="A12:C12"/>
    <mergeCell ref="A13:B13"/>
    <mergeCell ref="A14:B14"/>
    <mergeCell ref="A15:B15"/>
  </mergeCells>
  <pageMargins left="0.53" right="0.41" top="0.75" bottom="0.75" header="0.3" footer="0.3"/>
  <pageSetup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0:N125"/>
  <sheetViews>
    <sheetView zoomScale="80" zoomScaleNormal="80" zoomScaleSheetLayoutView="100" workbookViewId="0"/>
  </sheetViews>
  <sheetFormatPr defaultColWidth="18.5703125" defaultRowHeight="18.75" customHeight="1"/>
  <cols>
    <col min="1" max="16384" width="18.5703125" style="1"/>
  </cols>
  <sheetData>
    <row r="10" spans="1:14" ht="18.75" customHeight="1">
      <c r="A10" s="527" t="s">
        <v>159</v>
      </c>
      <c r="B10" s="528"/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</row>
    <row r="12" spans="1:14" ht="18.75" customHeight="1" thickBot="1"/>
    <row r="13" spans="1:14" ht="18.75" customHeight="1" thickBot="1">
      <c r="A13" s="195"/>
      <c r="B13" s="529" t="s">
        <v>160</v>
      </c>
      <c r="C13" s="530"/>
      <c r="D13" s="530"/>
      <c r="E13" s="530"/>
      <c r="F13" s="530"/>
      <c r="G13" s="530"/>
      <c r="H13" s="530"/>
      <c r="I13" s="531"/>
      <c r="K13" s="195"/>
      <c r="L13" s="529" t="s">
        <v>161</v>
      </c>
      <c r="M13" s="530"/>
      <c r="N13" s="531"/>
    </row>
    <row r="14" spans="1:14" ht="18.75" customHeight="1">
      <c r="A14" s="196"/>
      <c r="B14" s="452" t="s">
        <v>162</v>
      </c>
      <c r="C14" s="526"/>
      <c r="D14" s="526"/>
      <c r="E14" s="526"/>
      <c r="F14" s="526"/>
      <c r="G14" s="526"/>
      <c r="H14" s="526"/>
      <c r="I14" s="453"/>
      <c r="K14" s="196"/>
      <c r="L14" s="452" t="s">
        <v>162</v>
      </c>
      <c r="M14" s="526"/>
      <c r="N14" s="453"/>
    </row>
    <row r="15" spans="1:14" ht="37.5" customHeight="1" thickBot="1">
      <c r="A15" s="197" t="s">
        <v>163</v>
      </c>
      <c r="B15" s="198" t="s">
        <v>164</v>
      </c>
      <c r="C15" s="199" t="s">
        <v>165</v>
      </c>
      <c r="D15" s="199" t="s">
        <v>166</v>
      </c>
      <c r="E15" s="199" t="s">
        <v>167</v>
      </c>
      <c r="F15" s="199" t="s">
        <v>168</v>
      </c>
      <c r="G15" s="199" t="s">
        <v>169</v>
      </c>
      <c r="H15" s="199" t="s">
        <v>170</v>
      </c>
      <c r="I15" s="200" t="s">
        <v>171</v>
      </c>
      <c r="K15" s="197" t="s">
        <v>163</v>
      </c>
      <c r="L15" s="198" t="s">
        <v>172</v>
      </c>
      <c r="M15" s="199" t="s">
        <v>173</v>
      </c>
      <c r="N15" s="200" t="s">
        <v>174</v>
      </c>
    </row>
    <row r="16" spans="1:14" ht="18.75" customHeight="1">
      <c r="A16" s="201" t="s">
        <v>175</v>
      </c>
      <c r="B16" s="202">
        <v>1.1599999999999999</v>
      </c>
      <c r="C16" s="203">
        <v>1.46</v>
      </c>
      <c r="D16" s="203">
        <v>1.59</v>
      </c>
      <c r="E16" s="203">
        <v>1.66</v>
      </c>
      <c r="F16" s="203">
        <v>1.7</v>
      </c>
      <c r="G16" s="203">
        <v>1.73</v>
      </c>
      <c r="H16" s="203">
        <v>1.76</v>
      </c>
      <c r="I16" s="204">
        <v>1.79</v>
      </c>
      <c r="K16" s="201" t="s">
        <v>175</v>
      </c>
      <c r="L16" s="202">
        <v>1.7300000000000002</v>
      </c>
      <c r="M16" s="203">
        <v>2.0300000000000002</v>
      </c>
      <c r="N16" s="204">
        <v>2.16</v>
      </c>
    </row>
    <row r="17" spans="1:14" ht="18.75" customHeight="1">
      <c r="A17" s="205" t="s">
        <v>176</v>
      </c>
      <c r="B17" s="206">
        <v>1.27</v>
      </c>
      <c r="C17" s="207">
        <v>1.57</v>
      </c>
      <c r="D17" s="207">
        <v>1.7</v>
      </c>
      <c r="E17" s="207">
        <v>1.77</v>
      </c>
      <c r="F17" s="207">
        <v>1.81</v>
      </c>
      <c r="G17" s="207">
        <v>1.84</v>
      </c>
      <c r="H17" s="207">
        <v>1.87</v>
      </c>
      <c r="I17" s="208">
        <v>1.9</v>
      </c>
      <c r="K17" s="205" t="s">
        <v>176</v>
      </c>
      <c r="L17" s="206">
        <v>1.8400000000000003</v>
      </c>
      <c r="M17" s="207">
        <v>2.1400000000000006</v>
      </c>
      <c r="N17" s="208">
        <v>2.2700000000000005</v>
      </c>
    </row>
    <row r="18" spans="1:14" ht="18.75" customHeight="1">
      <c r="A18" s="205" t="s">
        <v>177</v>
      </c>
      <c r="B18" s="206">
        <v>1.05</v>
      </c>
      <c r="C18" s="207">
        <v>1.35</v>
      </c>
      <c r="D18" s="207">
        <v>1.48</v>
      </c>
      <c r="E18" s="207">
        <v>1.55</v>
      </c>
      <c r="F18" s="207">
        <v>1.59</v>
      </c>
      <c r="G18" s="207">
        <v>1.62</v>
      </c>
      <c r="H18" s="207">
        <v>1.65</v>
      </c>
      <c r="I18" s="208">
        <v>1.68</v>
      </c>
      <c r="K18" s="205" t="s">
        <v>177</v>
      </c>
      <c r="L18" s="206">
        <v>1.6200000000000003</v>
      </c>
      <c r="M18" s="207">
        <v>1.9200000000000004</v>
      </c>
      <c r="N18" s="208">
        <v>2.0500000000000003</v>
      </c>
    </row>
    <row r="19" spans="1:14" ht="18.75" customHeight="1">
      <c r="A19" s="205" t="s">
        <v>178</v>
      </c>
      <c r="B19" s="206">
        <v>1.093</v>
      </c>
      <c r="C19" s="207">
        <v>1.393</v>
      </c>
      <c r="D19" s="207">
        <v>1.5229999999999999</v>
      </c>
      <c r="E19" s="207">
        <v>1.593</v>
      </c>
      <c r="F19" s="207">
        <v>1.633</v>
      </c>
      <c r="G19" s="207">
        <v>1.663</v>
      </c>
      <c r="H19" s="207">
        <v>1.6929999999999998</v>
      </c>
      <c r="I19" s="208">
        <v>1.7229999999999999</v>
      </c>
      <c r="K19" s="205" t="s">
        <v>178</v>
      </c>
      <c r="L19" s="206">
        <v>1.6630000000000003</v>
      </c>
      <c r="M19" s="207">
        <v>1.9630000000000003</v>
      </c>
      <c r="N19" s="208">
        <v>2.093</v>
      </c>
    </row>
    <row r="20" spans="1:14" ht="18.75" customHeight="1">
      <c r="A20" s="205" t="s">
        <v>179</v>
      </c>
      <c r="B20" s="206">
        <v>1.155</v>
      </c>
      <c r="C20" s="207">
        <v>1.4550000000000001</v>
      </c>
      <c r="D20" s="207">
        <v>1.585</v>
      </c>
      <c r="E20" s="207">
        <v>1.655</v>
      </c>
      <c r="F20" s="207">
        <v>1.6950000000000001</v>
      </c>
      <c r="G20" s="207">
        <v>1.7250000000000001</v>
      </c>
      <c r="H20" s="207">
        <v>1.7549999999999999</v>
      </c>
      <c r="I20" s="208">
        <v>1.7849999999999999</v>
      </c>
      <c r="K20" s="205" t="s">
        <v>179</v>
      </c>
      <c r="L20" s="206">
        <v>1.7250000000000003</v>
      </c>
      <c r="M20" s="207">
        <v>2.0250000000000004</v>
      </c>
      <c r="N20" s="208">
        <v>2.1550000000000002</v>
      </c>
    </row>
    <row r="21" spans="1:14" ht="18.75" customHeight="1">
      <c r="A21" s="205" t="s">
        <v>180</v>
      </c>
      <c r="B21" s="206">
        <v>1.03</v>
      </c>
      <c r="C21" s="207">
        <v>1.33</v>
      </c>
      <c r="D21" s="207">
        <v>1.46</v>
      </c>
      <c r="E21" s="207">
        <v>1.53</v>
      </c>
      <c r="F21" s="207">
        <v>1.57</v>
      </c>
      <c r="G21" s="207">
        <v>1.6</v>
      </c>
      <c r="H21" s="207">
        <v>1.63</v>
      </c>
      <c r="I21" s="208">
        <v>1.66</v>
      </c>
      <c r="K21" s="205" t="s">
        <v>180</v>
      </c>
      <c r="L21" s="206">
        <v>1.6000000000000003</v>
      </c>
      <c r="M21" s="207">
        <v>1.9000000000000004</v>
      </c>
      <c r="N21" s="208">
        <v>2.0300000000000002</v>
      </c>
    </row>
    <row r="22" spans="1:14" ht="18.75" customHeight="1">
      <c r="A22" s="205" t="s">
        <v>181</v>
      </c>
      <c r="B22" s="206">
        <v>1.097</v>
      </c>
      <c r="C22" s="207">
        <v>1.397</v>
      </c>
      <c r="D22" s="207">
        <v>1.5270000000000001</v>
      </c>
      <c r="E22" s="207">
        <v>1.597</v>
      </c>
      <c r="F22" s="207">
        <v>1.637</v>
      </c>
      <c r="G22" s="207">
        <v>1.667</v>
      </c>
      <c r="H22" s="207">
        <v>1.6970000000000001</v>
      </c>
      <c r="I22" s="208">
        <v>1.7270000000000001</v>
      </c>
      <c r="K22" s="205" t="s">
        <v>181</v>
      </c>
      <c r="L22" s="206">
        <v>1.6670000000000003</v>
      </c>
      <c r="M22" s="207">
        <v>1.9670000000000003</v>
      </c>
      <c r="N22" s="208">
        <v>2.0970000000000004</v>
      </c>
    </row>
    <row r="23" spans="1:14" ht="18.75" customHeight="1">
      <c r="A23" s="205" t="s">
        <v>182</v>
      </c>
      <c r="B23" s="206">
        <v>1.1599999999999999</v>
      </c>
      <c r="C23" s="207">
        <v>1.46</v>
      </c>
      <c r="D23" s="207">
        <v>1.59</v>
      </c>
      <c r="E23" s="207">
        <v>1.66</v>
      </c>
      <c r="F23" s="207">
        <v>1.7</v>
      </c>
      <c r="G23" s="207">
        <v>1.73</v>
      </c>
      <c r="H23" s="207">
        <v>1.76</v>
      </c>
      <c r="I23" s="208">
        <v>1.79</v>
      </c>
      <c r="K23" s="205" t="s">
        <v>182</v>
      </c>
      <c r="L23" s="206">
        <v>1.7300000000000002</v>
      </c>
      <c r="M23" s="207">
        <v>2.0300000000000002</v>
      </c>
      <c r="N23" s="208">
        <v>2.16</v>
      </c>
    </row>
    <row r="24" spans="1:14" ht="18.75" customHeight="1">
      <c r="A24" s="205" t="s">
        <v>183</v>
      </c>
      <c r="B24" s="206">
        <v>1.1599999999999999</v>
      </c>
      <c r="C24" s="207">
        <v>1.46</v>
      </c>
      <c r="D24" s="207">
        <v>1.59</v>
      </c>
      <c r="E24" s="207">
        <v>1.66</v>
      </c>
      <c r="F24" s="207">
        <v>1.7</v>
      </c>
      <c r="G24" s="207">
        <v>1.73</v>
      </c>
      <c r="H24" s="207">
        <v>1.76</v>
      </c>
      <c r="I24" s="208">
        <v>1.79</v>
      </c>
      <c r="K24" s="205" t="s">
        <v>183</v>
      </c>
      <c r="L24" s="206">
        <v>1.7300000000000002</v>
      </c>
      <c r="M24" s="207">
        <v>2.0300000000000002</v>
      </c>
      <c r="N24" s="208">
        <v>2.16</v>
      </c>
    </row>
    <row r="25" spans="1:14" ht="18.75" customHeight="1">
      <c r="A25" s="205" t="s">
        <v>184</v>
      </c>
      <c r="B25" s="206">
        <v>1.39</v>
      </c>
      <c r="C25" s="207">
        <v>1.69</v>
      </c>
      <c r="D25" s="207">
        <v>1.82</v>
      </c>
      <c r="E25" s="207">
        <v>1.89</v>
      </c>
      <c r="F25" s="207">
        <v>1.93</v>
      </c>
      <c r="G25" s="207">
        <v>1.96</v>
      </c>
      <c r="H25" s="207">
        <v>1.99</v>
      </c>
      <c r="I25" s="208">
        <v>2.02</v>
      </c>
      <c r="K25" s="205" t="s">
        <v>184</v>
      </c>
      <c r="L25" s="206">
        <v>1.9600000000000002</v>
      </c>
      <c r="M25" s="207">
        <v>2.2600000000000002</v>
      </c>
      <c r="N25" s="208">
        <v>2.3900000000000006</v>
      </c>
    </row>
    <row r="26" spans="1:14" ht="18.75" customHeight="1">
      <c r="A26" s="205" t="s">
        <v>185</v>
      </c>
      <c r="B26" s="206">
        <v>1.27</v>
      </c>
      <c r="C26" s="207">
        <v>1.57</v>
      </c>
      <c r="D26" s="207">
        <v>1.7</v>
      </c>
      <c r="E26" s="207">
        <v>1.77</v>
      </c>
      <c r="F26" s="207">
        <v>1.81</v>
      </c>
      <c r="G26" s="207">
        <v>1.84</v>
      </c>
      <c r="H26" s="207">
        <v>1.87</v>
      </c>
      <c r="I26" s="208">
        <v>1.9</v>
      </c>
      <c r="K26" s="205" t="s">
        <v>185</v>
      </c>
      <c r="L26" s="206">
        <v>1.8400000000000003</v>
      </c>
      <c r="M26" s="207">
        <v>2.1400000000000006</v>
      </c>
      <c r="N26" s="208">
        <v>2.2700000000000005</v>
      </c>
    </row>
    <row r="27" spans="1:14" ht="18.75" customHeight="1">
      <c r="A27" s="205" t="s">
        <v>186</v>
      </c>
      <c r="B27" s="206">
        <v>1.155</v>
      </c>
      <c r="C27" s="207">
        <v>1.4550000000000001</v>
      </c>
      <c r="D27" s="207">
        <v>1.585</v>
      </c>
      <c r="E27" s="207">
        <v>1.655</v>
      </c>
      <c r="F27" s="207">
        <v>1.6950000000000001</v>
      </c>
      <c r="G27" s="207">
        <v>1.7250000000000001</v>
      </c>
      <c r="H27" s="207">
        <v>1.7549999999999999</v>
      </c>
      <c r="I27" s="208">
        <v>1.7849999999999999</v>
      </c>
      <c r="K27" s="205" t="s">
        <v>186</v>
      </c>
      <c r="L27" s="206">
        <v>1.7250000000000003</v>
      </c>
      <c r="M27" s="207">
        <v>2.0250000000000004</v>
      </c>
      <c r="N27" s="208">
        <v>2.1550000000000002</v>
      </c>
    </row>
    <row r="28" spans="1:14" ht="18.75" customHeight="1">
      <c r="A28" s="205" t="s">
        <v>187</v>
      </c>
      <c r="B28" s="206">
        <v>1.2949999999999999</v>
      </c>
      <c r="C28" s="207">
        <v>1.595</v>
      </c>
      <c r="D28" s="207">
        <v>1.7250000000000001</v>
      </c>
      <c r="E28" s="207">
        <v>1.7949999999999999</v>
      </c>
      <c r="F28" s="207">
        <v>1.835</v>
      </c>
      <c r="G28" s="207">
        <v>1.865</v>
      </c>
      <c r="H28" s="207">
        <v>1.895</v>
      </c>
      <c r="I28" s="208">
        <v>1.925</v>
      </c>
      <c r="K28" s="205" t="s">
        <v>187</v>
      </c>
      <c r="L28" s="206">
        <v>1.8650000000000002</v>
      </c>
      <c r="M28" s="207">
        <v>2.165</v>
      </c>
      <c r="N28" s="208">
        <v>2.2950000000000004</v>
      </c>
    </row>
    <row r="29" spans="1:14" ht="18.75" customHeight="1">
      <c r="A29" s="205" t="s">
        <v>188</v>
      </c>
      <c r="B29" s="206">
        <v>1.1599999999999999</v>
      </c>
      <c r="C29" s="207">
        <v>1.46</v>
      </c>
      <c r="D29" s="207">
        <v>1.59</v>
      </c>
      <c r="E29" s="207">
        <v>1.66</v>
      </c>
      <c r="F29" s="207">
        <v>1.7</v>
      </c>
      <c r="G29" s="207">
        <v>1.73</v>
      </c>
      <c r="H29" s="207">
        <v>1.76</v>
      </c>
      <c r="I29" s="208">
        <v>1.79</v>
      </c>
      <c r="K29" s="205" t="s">
        <v>188</v>
      </c>
      <c r="L29" s="206">
        <v>1.7300000000000002</v>
      </c>
      <c r="M29" s="207">
        <v>2.0300000000000002</v>
      </c>
      <c r="N29" s="208">
        <v>2.16</v>
      </c>
    </row>
    <row r="30" spans="1:14" ht="18.75" customHeight="1">
      <c r="A30" s="205" t="s">
        <v>189</v>
      </c>
      <c r="B30" s="206">
        <v>1.2329999999999999</v>
      </c>
      <c r="C30" s="207">
        <v>1.5329999999999999</v>
      </c>
      <c r="D30" s="207">
        <v>1.663</v>
      </c>
      <c r="E30" s="207">
        <v>1.7329999999999999</v>
      </c>
      <c r="F30" s="207">
        <v>1.7729999999999999</v>
      </c>
      <c r="G30" s="207">
        <v>1.8029999999999999</v>
      </c>
      <c r="H30" s="207">
        <v>1.833</v>
      </c>
      <c r="I30" s="208">
        <v>1.863</v>
      </c>
      <c r="K30" s="205" t="s">
        <v>189</v>
      </c>
      <c r="L30" s="206">
        <v>1.8030000000000002</v>
      </c>
      <c r="M30" s="207">
        <v>2.1030000000000002</v>
      </c>
      <c r="N30" s="208">
        <v>2.2330000000000005</v>
      </c>
    </row>
    <row r="31" spans="1:14" ht="18.75" customHeight="1">
      <c r="A31" s="205" t="s">
        <v>190</v>
      </c>
      <c r="B31" s="206">
        <v>1.03</v>
      </c>
      <c r="C31" s="207">
        <v>1.33</v>
      </c>
      <c r="D31" s="207">
        <v>1.46</v>
      </c>
      <c r="E31" s="207">
        <v>1.53</v>
      </c>
      <c r="F31" s="207">
        <v>1.57</v>
      </c>
      <c r="G31" s="207">
        <v>1.6</v>
      </c>
      <c r="H31" s="207">
        <v>1.63</v>
      </c>
      <c r="I31" s="208">
        <v>1.66</v>
      </c>
      <c r="K31" s="205" t="s">
        <v>190</v>
      </c>
      <c r="L31" s="206">
        <v>1.6000000000000003</v>
      </c>
      <c r="M31" s="207">
        <v>1.9000000000000004</v>
      </c>
      <c r="N31" s="208">
        <v>2.0300000000000002</v>
      </c>
    </row>
    <row r="32" spans="1:14" ht="18.75" customHeight="1">
      <c r="A32" s="205" t="s">
        <v>191</v>
      </c>
      <c r="B32" s="206">
        <v>1.17</v>
      </c>
      <c r="C32" s="207">
        <v>1.47</v>
      </c>
      <c r="D32" s="207">
        <v>1.6</v>
      </c>
      <c r="E32" s="207">
        <v>1.67</v>
      </c>
      <c r="F32" s="207">
        <v>1.71</v>
      </c>
      <c r="G32" s="207">
        <v>1.74</v>
      </c>
      <c r="H32" s="207">
        <v>1.77</v>
      </c>
      <c r="I32" s="208">
        <v>1.8</v>
      </c>
      <c r="K32" s="205" t="s">
        <v>191</v>
      </c>
      <c r="L32" s="206">
        <v>1.7400000000000002</v>
      </c>
      <c r="M32" s="207">
        <v>2.04</v>
      </c>
      <c r="N32" s="208">
        <v>2.1700000000000004</v>
      </c>
    </row>
    <row r="33" spans="1:14" ht="18.75" customHeight="1">
      <c r="A33" s="205" t="s">
        <v>192</v>
      </c>
      <c r="B33" s="206">
        <v>1.17</v>
      </c>
      <c r="C33" s="207">
        <v>1.47</v>
      </c>
      <c r="D33" s="207">
        <v>1.6</v>
      </c>
      <c r="E33" s="207">
        <v>1.67</v>
      </c>
      <c r="F33" s="207">
        <v>1.71</v>
      </c>
      <c r="G33" s="207">
        <v>1.74</v>
      </c>
      <c r="H33" s="207">
        <v>1.77</v>
      </c>
      <c r="I33" s="208">
        <v>1.8</v>
      </c>
      <c r="K33" s="205" t="s">
        <v>192</v>
      </c>
      <c r="L33" s="206">
        <v>1.7400000000000002</v>
      </c>
      <c r="M33" s="207">
        <v>2.04</v>
      </c>
      <c r="N33" s="208">
        <v>2.1700000000000004</v>
      </c>
    </row>
    <row r="34" spans="1:14" ht="18.75" customHeight="1">
      <c r="A34" s="205" t="s">
        <v>193</v>
      </c>
      <c r="B34" s="206">
        <v>1.27</v>
      </c>
      <c r="C34" s="207">
        <v>1.57</v>
      </c>
      <c r="D34" s="207">
        <v>1.7</v>
      </c>
      <c r="E34" s="207">
        <v>1.77</v>
      </c>
      <c r="F34" s="207">
        <v>1.81</v>
      </c>
      <c r="G34" s="207">
        <v>1.84</v>
      </c>
      <c r="H34" s="207">
        <v>1.87</v>
      </c>
      <c r="I34" s="208">
        <v>1.9</v>
      </c>
      <c r="K34" s="205" t="s">
        <v>193</v>
      </c>
      <c r="L34" s="206">
        <v>1.8400000000000003</v>
      </c>
      <c r="M34" s="207">
        <v>2.1400000000000006</v>
      </c>
      <c r="N34" s="208">
        <v>2.2700000000000005</v>
      </c>
    </row>
    <row r="35" spans="1:14" ht="18.75" customHeight="1">
      <c r="A35" s="205" t="s">
        <v>194</v>
      </c>
      <c r="B35" s="209">
        <v>1.2949999999999999</v>
      </c>
      <c r="C35" s="210">
        <v>1.595</v>
      </c>
      <c r="D35" s="210">
        <v>1.7250000000000001</v>
      </c>
      <c r="E35" s="210">
        <v>1.7949999999999999</v>
      </c>
      <c r="F35" s="210">
        <v>1.835</v>
      </c>
      <c r="G35" s="210">
        <v>1.865</v>
      </c>
      <c r="H35" s="210">
        <v>1.895</v>
      </c>
      <c r="I35" s="211">
        <v>1.925</v>
      </c>
      <c r="K35" s="205" t="s">
        <v>194</v>
      </c>
      <c r="L35" s="209">
        <v>1.8650000000000002</v>
      </c>
      <c r="M35" s="210">
        <v>2.165</v>
      </c>
      <c r="N35" s="211">
        <v>2.2950000000000004</v>
      </c>
    </row>
    <row r="36" spans="1:14" ht="18.75" customHeight="1">
      <c r="A36" s="205" t="s">
        <v>195</v>
      </c>
      <c r="B36" s="206">
        <v>1.27</v>
      </c>
      <c r="C36" s="207">
        <v>1.57</v>
      </c>
      <c r="D36" s="207">
        <v>1.7</v>
      </c>
      <c r="E36" s="207">
        <v>1.77</v>
      </c>
      <c r="F36" s="207">
        <v>1.81</v>
      </c>
      <c r="G36" s="207">
        <v>1.84</v>
      </c>
      <c r="H36" s="207">
        <v>1.87</v>
      </c>
      <c r="I36" s="208">
        <v>1.9</v>
      </c>
      <c r="K36" s="205" t="s">
        <v>195</v>
      </c>
      <c r="L36" s="206">
        <v>1.8400000000000003</v>
      </c>
      <c r="M36" s="207">
        <v>2.1400000000000006</v>
      </c>
      <c r="N36" s="208">
        <v>2.2700000000000005</v>
      </c>
    </row>
    <row r="37" spans="1:14" ht="18.75" customHeight="1">
      <c r="A37" s="205" t="s">
        <v>196</v>
      </c>
      <c r="B37" s="206">
        <v>1.03</v>
      </c>
      <c r="C37" s="207">
        <v>1.33</v>
      </c>
      <c r="D37" s="207">
        <v>1.46</v>
      </c>
      <c r="E37" s="207">
        <v>1.53</v>
      </c>
      <c r="F37" s="207">
        <v>1.57</v>
      </c>
      <c r="G37" s="207">
        <v>1.6</v>
      </c>
      <c r="H37" s="207">
        <v>1.63</v>
      </c>
      <c r="I37" s="208">
        <v>1.66</v>
      </c>
      <c r="K37" s="205" t="s">
        <v>196</v>
      </c>
      <c r="L37" s="206">
        <v>1.6000000000000003</v>
      </c>
      <c r="M37" s="207">
        <v>1.9000000000000004</v>
      </c>
      <c r="N37" s="208">
        <v>2.0300000000000002</v>
      </c>
    </row>
    <row r="38" spans="1:14" ht="18.75" customHeight="1">
      <c r="A38" s="205" t="s">
        <v>197</v>
      </c>
      <c r="B38" s="206">
        <v>1.093</v>
      </c>
      <c r="C38" s="207">
        <v>1.393</v>
      </c>
      <c r="D38" s="207">
        <v>1.5229999999999999</v>
      </c>
      <c r="E38" s="207">
        <v>1.593</v>
      </c>
      <c r="F38" s="207">
        <v>1.633</v>
      </c>
      <c r="G38" s="207">
        <v>1.663</v>
      </c>
      <c r="H38" s="207">
        <v>1.6929999999999998</v>
      </c>
      <c r="I38" s="208">
        <v>1.7229999999999999</v>
      </c>
      <c r="K38" s="205" t="s">
        <v>197</v>
      </c>
      <c r="L38" s="206">
        <v>1.6630000000000003</v>
      </c>
      <c r="M38" s="207">
        <v>1.9630000000000003</v>
      </c>
      <c r="N38" s="208">
        <v>2.093</v>
      </c>
    </row>
    <row r="39" spans="1:14" ht="18.75" customHeight="1">
      <c r="A39" s="205" t="s">
        <v>198</v>
      </c>
      <c r="B39" s="206">
        <v>1.18</v>
      </c>
      <c r="C39" s="207">
        <v>1.48</v>
      </c>
      <c r="D39" s="207">
        <v>1.6099999999999999</v>
      </c>
      <c r="E39" s="207">
        <v>1.68</v>
      </c>
      <c r="F39" s="207">
        <v>1.72</v>
      </c>
      <c r="G39" s="207">
        <v>1.75</v>
      </c>
      <c r="H39" s="207">
        <v>1.7799999999999998</v>
      </c>
      <c r="I39" s="208">
        <v>1.8099999999999998</v>
      </c>
      <c r="K39" s="205" t="s">
        <v>198</v>
      </c>
      <c r="L39" s="206">
        <v>1.6400000000000003</v>
      </c>
      <c r="M39" s="207">
        <v>1.9400000000000004</v>
      </c>
      <c r="N39" s="208">
        <v>2.0700000000000003</v>
      </c>
    </row>
    <row r="40" spans="1:14" ht="18.75" customHeight="1">
      <c r="A40" s="205" t="s">
        <v>199</v>
      </c>
      <c r="B40" s="206">
        <v>1.17</v>
      </c>
      <c r="C40" s="207">
        <v>1.47</v>
      </c>
      <c r="D40" s="207">
        <v>1.6</v>
      </c>
      <c r="E40" s="207">
        <v>1.67</v>
      </c>
      <c r="F40" s="207">
        <v>1.71</v>
      </c>
      <c r="G40" s="207">
        <v>1.74</v>
      </c>
      <c r="H40" s="207">
        <v>1.77</v>
      </c>
      <c r="I40" s="208">
        <v>1.8</v>
      </c>
      <c r="K40" s="205" t="s">
        <v>199</v>
      </c>
      <c r="L40" s="206">
        <v>1.7400000000000002</v>
      </c>
      <c r="M40" s="207">
        <v>2.04</v>
      </c>
      <c r="N40" s="208">
        <v>2.1700000000000004</v>
      </c>
    </row>
    <row r="41" spans="1:14" ht="18.75" customHeight="1">
      <c r="A41" s="205" t="s">
        <v>200</v>
      </c>
      <c r="B41" s="206">
        <v>1.27</v>
      </c>
      <c r="C41" s="207">
        <v>1.57</v>
      </c>
      <c r="D41" s="207">
        <v>1.7</v>
      </c>
      <c r="E41" s="207">
        <v>1.77</v>
      </c>
      <c r="F41" s="207">
        <v>1.81</v>
      </c>
      <c r="G41" s="207">
        <v>1.84</v>
      </c>
      <c r="H41" s="207">
        <v>1.87</v>
      </c>
      <c r="I41" s="208">
        <v>1.9</v>
      </c>
      <c r="K41" s="205" t="s">
        <v>200</v>
      </c>
      <c r="L41" s="206">
        <v>1.8400000000000003</v>
      </c>
      <c r="M41" s="207">
        <v>2.1400000000000006</v>
      </c>
      <c r="N41" s="208">
        <v>2.2700000000000005</v>
      </c>
    </row>
    <row r="42" spans="1:14" ht="18.75" customHeight="1">
      <c r="A42" s="205" t="s">
        <v>201</v>
      </c>
      <c r="B42" s="206">
        <v>1.05</v>
      </c>
      <c r="C42" s="207">
        <v>1.35</v>
      </c>
      <c r="D42" s="207">
        <v>1.48</v>
      </c>
      <c r="E42" s="207">
        <v>1.55</v>
      </c>
      <c r="F42" s="207">
        <v>1.59</v>
      </c>
      <c r="G42" s="207">
        <v>1.62</v>
      </c>
      <c r="H42" s="207">
        <v>1.65</v>
      </c>
      <c r="I42" s="208">
        <v>1.68</v>
      </c>
      <c r="K42" s="205" t="s">
        <v>201</v>
      </c>
      <c r="L42" s="206">
        <v>1.6200000000000003</v>
      </c>
      <c r="M42" s="207">
        <v>1.9200000000000004</v>
      </c>
      <c r="N42" s="208">
        <v>2.0500000000000003</v>
      </c>
    </row>
    <row r="43" spans="1:14" ht="18.75" customHeight="1">
      <c r="A43" s="205" t="s">
        <v>202</v>
      </c>
      <c r="B43" s="206">
        <v>1.165</v>
      </c>
      <c r="C43" s="207">
        <v>1.4650000000000001</v>
      </c>
      <c r="D43" s="207">
        <v>1.595</v>
      </c>
      <c r="E43" s="207">
        <v>1.665</v>
      </c>
      <c r="F43" s="207">
        <v>1.7050000000000001</v>
      </c>
      <c r="G43" s="207">
        <v>1.7350000000000001</v>
      </c>
      <c r="H43" s="207">
        <v>1.7649999999999999</v>
      </c>
      <c r="I43" s="208">
        <v>1.7949999999999999</v>
      </c>
      <c r="K43" s="205" t="s">
        <v>202</v>
      </c>
      <c r="L43" s="206">
        <v>1.7350000000000003</v>
      </c>
      <c r="M43" s="207">
        <v>2.0350000000000001</v>
      </c>
      <c r="N43" s="208">
        <v>2.165</v>
      </c>
    </row>
    <row r="44" spans="1:14" ht="18.75" customHeight="1">
      <c r="A44" s="205" t="s">
        <v>203</v>
      </c>
      <c r="B44" s="206">
        <v>1.39</v>
      </c>
      <c r="C44" s="207">
        <v>1.69</v>
      </c>
      <c r="D44" s="207">
        <v>1.82</v>
      </c>
      <c r="E44" s="207">
        <v>1.89</v>
      </c>
      <c r="F44" s="207">
        <v>1.93</v>
      </c>
      <c r="G44" s="207">
        <v>1.96</v>
      </c>
      <c r="H44" s="207">
        <v>1.99</v>
      </c>
      <c r="I44" s="208">
        <v>2.02</v>
      </c>
      <c r="K44" s="205" t="s">
        <v>203</v>
      </c>
      <c r="L44" s="206">
        <v>1.9600000000000002</v>
      </c>
      <c r="M44" s="207">
        <v>2.2600000000000002</v>
      </c>
      <c r="N44" s="208">
        <v>2.3900000000000006</v>
      </c>
    </row>
    <row r="45" spans="1:14" ht="18.75" customHeight="1">
      <c r="A45" s="205" t="s">
        <v>204</v>
      </c>
      <c r="B45" s="206">
        <v>1.17</v>
      </c>
      <c r="C45" s="207">
        <v>1.47</v>
      </c>
      <c r="D45" s="207">
        <v>1.6</v>
      </c>
      <c r="E45" s="207">
        <v>1.67</v>
      </c>
      <c r="F45" s="207">
        <v>1.71</v>
      </c>
      <c r="G45" s="207">
        <v>1.74</v>
      </c>
      <c r="H45" s="207">
        <v>1.77</v>
      </c>
      <c r="I45" s="208">
        <v>1.8</v>
      </c>
      <c r="K45" s="205" t="s">
        <v>204</v>
      </c>
      <c r="L45" s="206">
        <v>1.7400000000000002</v>
      </c>
      <c r="M45" s="207">
        <v>2.04</v>
      </c>
      <c r="N45" s="208">
        <v>2.1700000000000004</v>
      </c>
    </row>
    <row r="46" spans="1:14" ht="18.75" customHeight="1">
      <c r="A46" s="205" t="s">
        <v>205</v>
      </c>
      <c r="B46" s="206">
        <v>1.05</v>
      </c>
      <c r="C46" s="207">
        <v>1.35</v>
      </c>
      <c r="D46" s="207">
        <v>1.48</v>
      </c>
      <c r="E46" s="207">
        <v>1.55</v>
      </c>
      <c r="F46" s="207">
        <v>1.59</v>
      </c>
      <c r="G46" s="207">
        <v>1.62</v>
      </c>
      <c r="H46" s="207">
        <v>1.65</v>
      </c>
      <c r="I46" s="208">
        <v>1.68</v>
      </c>
      <c r="K46" s="205" t="s">
        <v>205</v>
      </c>
      <c r="L46" s="206">
        <v>1.6200000000000003</v>
      </c>
      <c r="M46" s="207">
        <v>1.9200000000000004</v>
      </c>
      <c r="N46" s="208">
        <v>2.0500000000000003</v>
      </c>
    </row>
    <row r="47" spans="1:14" ht="18.75" customHeight="1">
      <c r="A47" s="205" t="s">
        <v>206</v>
      </c>
      <c r="B47" s="206">
        <v>1.2070000000000001</v>
      </c>
      <c r="C47" s="207">
        <v>1.5070000000000001</v>
      </c>
      <c r="D47" s="207">
        <v>1.637</v>
      </c>
      <c r="E47" s="207">
        <v>1.7070000000000001</v>
      </c>
      <c r="F47" s="207">
        <v>1.7470000000000001</v>
      </c>
      <c r="G47" s="207">
        <v>1.7770000000000001</v>
      </c>
      <c r="H47" s="207">
        <v>1.8070000000000002</v>
      </c>
      <c r="I47" s="208">
        <v>1.837</v>
      </c>
      <c r="K47" s="205" t="s">
        <v>206</v>
      </c>
      <c r="L47" s="206">
        <v>1.7770000000000004</v>
      </c>
      <c r="M47" s="207">
        <v>2.0770000000000004</v>
      </c>
      <c r="N47" s="208">
        <v>2.2070000000000003</v>
      </c>
    </row>
    <row r="48" spans="1:14" ht="18.75" customHeight="1">
      <c r="A48" s="205" t="s">
        <v>207</v>
      </c>
      <c r="B48" s="206">
        <v>1.17</v>
      </c>
      <c r="C48" s="207">
        <v>1.47</v>
      </c>
      <c r="D48" s="207">
        <v>1.6</v>
      </c>
      <c r="E48" s="207">
        <v>1.67</v>
      </c>
      <c r="F48" s="207">
        <v>1.71</v>
      </c>
      <c r="G48" s="207">
        <v>1.74</v>
      </c>
      <c r="H48" s="207">
        <v>1.77</v>
      </c>
      <c r="I48" s="208">
        <v>1.8</v>
      </c>
      <c r="K48" s="205" t="s">
        <v>207</v>
      </c>
      <c r="L48" s="206">
        <v>1.7400000000000002</v>
      </c>
      <c r="M48" s="207">
        <v>2.04</v>
      </c>
      <c r="N48" s="208">
        <v>2.1700000000000004</v>
      </c>
    </row>
    <row r="49" spans="1:14" ht="18.75" customHeight="1">
      <c r="A49" s="205" t="s">
        <v>208</v>
      </c>
      <c r="B49" s="206">
        <v>0.93</v>
      </c>
      <c r="C49" s="207">
        <v>1.23</v>
      </c>
      <c r="D49" s="207">
        <v>1.36</v>
      </c>
      <c r="E49" s="207">
        <v>1.43</v>
      </c>
      <c r="F49" s="207">
        <v>1.47</v>
      </c>
      <c r="G49" s="207">
        <v>1.5</v>
      </c>
      <c r="H49" s="207">
        <v>1.53</v>
      </c>
      <c r="I49" s="208">
        <v>1.56</v>
      </c>
      <c r="K49" s="205" t="s">
        <v>208</v>
      </c>
      <c r="L49" s="206">
        <v>1.5000000000000004</v>
      </c>
      <c r="M49" s="207">
        <v>1.8000000000000003</v>
      </c>
      <c r="N49" s="208">
        <v>1.9300000000000004</v>
      </c>
    </row>
    <row r="50" spans="1:14" ht="18.75" customHeight="1">
      <c r="A50" s="205" t="s">
        <v>209</v>
      </c>
      <c r="B50" s="206">
        <v>1.2270000000000001</v>
      </c>
      <c r="C50" s="207">
        <v>1.5270000000000001</v>
      </c>
      <c r="D50" s="207">
        <v>1.657</v>
      </c>
      <c r="E50" s="207">
        <v>1.7270000000000001</v>
      </c>
      <c r="F50" s="207">
        <v>1.7670000000000001</v>
      </c>
      <c r="G50" s="207">
        <v>1.7970000000000002</v>
      </c>
      <c r="H50" s="207">
        <v>1.827</v>
      </c>
      <c r="I50" s="208">
        <v>1.857</v>
      </c>
      <c r="K50" s="205" t="s">
        <v>209</v>
      </c>
      <c r="L50" s="206">
        <v>1.7970000000000004</v>
      </c>
      <c r="M50" s="207">
        <v>2.0970000000000004</v>
      </c>
      <c r="N50" s="208">
        <v>2.2270000000000003</v>
      </c>
    </row>
    <row r="51" spans="1:14" ht="18.75" customHeight="1">
      <c r="A51" s="205" t="s">
        <v>210</v>
      </c>
      <c r="B51" s="206">
        <v>1.29</v>
      </c>
      <c r="C51" s="207">
        <v>1.59</v>
      </c>
      <c r="D51" s="207">
        <v>1.72</v>
      </c>
      <c r="E51" s="207">
        <v>1.79</v>
      </c>
      <c r="F51" s="207">
        <v>1.83</v>
      </c>
      <c r="G51" s="207">
        <v>1.86</v>
      </c>
      <c r="H51" s="207">
        <v>1.89</v>
      </c>
      <c r="I51" s="208">
        <v>1.92</v>
      </c>
      <c r="K51" s="205" t="s">
        <v>210</v>
      </c>
      <c r="L51" s="206">
        <v>1.8600000000000003</v>
      </c>
      <c r="M51" s="207">
        <v>2.16</v>
      </c>
      <c r="N51" s="208">
        <v>2.29</v>
      </c>
    </row>
    <row r="52" spans="1:14" ht="18.75" customHeight="1">
      <c r="A52" s="205" t="s">
        <v>211</v>
      </c>
      <c r="B52" s="206">
        <v>1.2649999999999999</v>
      </c>
      <c r="C52" s="207">
        <v>1.5649999999999999</v>
      </c>
      <c r="D52" s="207">
        <v>1.6950000000000001</v>
      </c>
      <c r="E52" s="207">
        <v>1.7649999999999999</v>
      </c>
      <c r="F52" s="207">
        <v>1.8049999999999999</v>
      </c>
      <c r="G52" s="207">
        <v>1.835</v>
      </c>
      <c r="H52" s="207">
        <v>1.865</v>
      </c>
      <c r="I52" s="208">
        <v>1.895</v>
      </c>
      <c r="K52" s="205" t="s">
        <v>211</v>
      </c>
      <c r="L52" s="206">
        <v>1.8350000000000002</v>
      </c>
      <c r="M52" s="207">
        <v>2.1350000000000002</v>
      </c>
      <c r="N52" s="208">
        <v>2.2650000000000006</v>
      </c>
    </row>
    <row r="53" spans="1:14" ht="18.75" customHeight="1">
      <c r="A53" s="205" t="s">
        <v>212</v>
      </c>
      <c r="B53" s="206">
        <v>1.29</v>
      </c>
      <c r="C53" s="207">
        <v>1.59</v>
      </c>
      <c r="D53" s="207">
        <v>1.72</v>
      </c>
      <c r="E53" s="207">
        <v>1.79</v>
      </c>
      <c r="F53" s="207">
        <v>1.83</v>
      </c>
      <c r="G53" s="207">
        <v>1.86</v>
      </c>
      <c r="H53" s="207">
        <v>1.89</v>
      </c>
      <c r="I53" s="208">
        <v>1.92</v>
      </c>
      <c r="K53" s="205" t="s">
        <v>212</v>
      </c>
      <c r="L53" s="206">
        <v>1.8600000000000003</v>
      </c>
      <c r="M53" s="207">
        <v>2.16</v>
      </c>
      <c r="N53" s="208">
        <v>2.29</v>
      </c>
    </row>
    <row r="54" spans="1:14" ht="18.75" customHeight="1">
      <c r="A54" s="205" t="s">
        <v>213</v>
      </c>
      <c r="B54" s="206">
        <v>1.327</v>
      </c>
      <c r="C54" s="207">
        <v>1.627</v>
      </c>
      <c r="D54" s="207">
        <v>1.7570000000000001</v>
      </c>
      <c r="E54" s="207">
        <v>1.827</v>
      </c>
      <c r="F54" s="207">
        <v>1.867</v>
      </c>
      <c r="G54" s="207">
        <v>1.897</v>
      </c>
      <c r="H54" s="207">
        <v>1.927</v>
      </c>
      <c r="I54" s="208">
        <v>1.9570000000000001</v>
      </c>
      <c r="K54" s="205" t="s">
        <v>213</v>
      </c>
      <c r="L54" s="206">
        <v>1.8970000000000002</v>
      </c>
      <c r="M54" s="207">
        <v>2.1970000000000001</v>
      </c>
      <c r="N54" s="208">
        <v>2.3270000000000004</v>
      </c>
    </row>
    <row r="55" spans="1:14" ht="18.75" customHeight="1">
      <c r="A55" s="205" t="s">
        <v>214</v>
      </c>
      <c r="B55" s="206">
        <v>0.87</v>
      </c>
      <c r="C55" s="207">
        <v>1.17</v>
      </c>
      <c r="D55" s="207">
        <v>1.3</v>
      </c>
      <c r="E55" s="207">
        <v>1.37</v>
      </c>
      <c r="F55" s="207">
        <v>1.41</v>
      </c>
      <c r="G55" s="207">
        <v>1.44</v>
      </c>
      <c r="H55" s="207">
        <v>1.47</v>
      </c>
      <c r="I55" s="208">
        <v>1.5</v>
      </c>
      <c r="K55" s="205" t="s">
        <v>214</v>
      </c>
      <c r="L55" s="206">
        <v>1.4400000000000004</v>
      </c>
      <c r="M55" s="207">
        <v>1.7400000000000002</v>
      </c>
      <c r="N55" s="208">
        <v>1.8700000000000003</v>
      </c>
    </row>
    <row r="56" spans="1:14" ht="18.75" customHeight="1">
      <c r="A56" s="205" t="s">
        <v>215</v>
      </c>
      <c r="B56" s="206">
        <v>1.165</v>
      </c>
      <c r="C56" s="207">
        <v>1.4650000000000001</v>
      </c>
      <c r="D56" s="207">
        <v>1.595</v>
      </c>
      <c r="E56" s="207">
        <v>1.665</v>
      </c>
      <c r="F56" s="207">
        <v>1.7050000000000001</v>
      </c>
      <c r="G56" s="207">
        <v>1.7350000000000001</v>
      </c>
      <c r="H56" s="207">
        <v>1.7649999999999999</v>
      </c>
      <c r="I56" s="208">
        <v>1.7949999999999999</v>
      </c>
      <c r="K56" s="205" t="s">
        <v>215</v>
      </c>
      <c r="L56" s="206">
        <v>1.7350000000000003</v>
      </c>
      <c r="M56" s="207">
        <v>2.0350000000000001</v>
      </c>
      <c r="N56" s="208">
        <v>2.165</v>
      </c>
    </row>
    <row r="57" spans="1:14" ht="18.75" customHeight="1">
      <c r="A57" s="205" t="s">
        <v>216</v>
      </c>
      <c r="B57" s="206">
        <v>1.05</v>
      </c>
      <c r="C57" s="207">
        <v>1.35</v>
      </c>
      <c r="D57" s="207">
        <v>1.48</v>
      </c>
      <c r="E57" s="207">
        <v>1.55</v>
      </c>
      <c r="F57" s="207">
        <v>1.59</v>
      </c>
      <c r="G57" s="207">
        <v>1.62</v>
      </c>
      <c r="H57" s="207">
        <v>1.65</v>
      </c>
      <c r="I57" s="208">
        <v>1.68</v>
      </c>
      <c r="K57" s="205" t="s">
        <v>216</v>
      </c>
      <c r="L57" s="206">
        <v>1.6200000000000003</v>
      </c>
      <c r="M57" s="207">
        <v>1.9200000000000004</v>
      </c>
      <c r="N57" s="208">
        <v>2.0500000000000003</v>
      </c>
    </row>
    <row r="58" spans="1:14" ht="18.75" customHeight="1">
      <c r="A58" s="205" t="s">
        <v>217</v>
      </c>
      <c r="B58" s="206">
        <v>1.2270000000000001</v>
      </c>
      <c r="C58" s="207">
        <v>1.5270000000000001</v>
      </c>
      <c r="D58" s="207">
        <v>1.657</v>
      </c>
      <c r="E58" s="207">
        <v>1.7270000000000001</v>
      </c>
      <c r="F58" s="207">
        <v>1.7670000000000001</v>
      </c>
      <c r="G58" s="207">
        <v>1.7970000000000002</v>
      </c>
      <c r="H58" s="207">
        <v>1.827</v>
      </c>
      <c r="I58" s="208">
        <v>1.857</v>
      </c>
      <c r="K58" s="205" t="s">
        <v>217</v>
      </c>
      <c r="L58" s="206">
        <v>1.7970000000000004</v>
      </c>
      <c r="M58" s="207">
        <v>2.0970000000000004</v>
      </c>
      <c r="N58" s="208">
        <v>2.2270000000000003</v>
      </c>
    </row>
    <row r="59" spans="1:14" ht="18.75" customHeight="1">
      <c r="A59" s="205" t="s">
        <v>218</v>
      </c>
      <c r="B59" s="206">
        <v>1.45</v>
      </c>
      <c r="C59" s="207">
        <v>1.75</v>
      </c>
      <c r="D59" s="207">
        <v>1.88</v>
      </c>
      <c r="E59" s="207">
        <v>1.95</v>
      </c>
      <c r="F59" s="207">
        <v>1.99</v>
      </c>
      <c r="G59" s="207">
        <v>2.02</v>
      </c>
      <c r="H59" s="207">
        <v>2.0499999999999998</v>
      </c>
      <c r="I59" s="208">
        <v>2.08</v>
      </c>
      <c r="K59" s="205" t="s">
        <v>218</v>
      </c>
      <c r="L59" s="206">
        <v>2.0200000000000005</v>
      </c>
      <c r="M59" s="207">
        <v>2.3200000000000003</v>
      </c>
      <c r="N59" s="208">
        <v>2.4500000000000002</v>
      </c>
    </row>
    <row r="60" spans="1:14" ht="18.75" customHeight="1">
      <c r="A60" s="205" t="s">
        <v>219</v>
      </c>
      <c r="B60" s="206">
        <v>1.05</v>
      </c>
      <c r="C60" s="207">
        <v>1.35</v>
      </c>
      <c r="D60" s="207">
        <v>1.48</v>
      </c>
      <c r="E60" s="207">
        <v>1.55</v>
      </c>
      <c r="F60" s="207">
        <v>1.59</v>
      </c>
      <c r="G60" s="207">
        <v>1.62</v>
      </c>
      <c r="H60" s="207">
        <v>1.65</v>
      </c>
      <c r="I60" s="208">
        <v>1.68</v>
      </c>
      <c r="K60" s="205" t="s">
        <v>219</v>
      </c>
      <c r="L60" s="206">
        <v>1.6200000000000003</v>
      </c>
      <c r="M60" s="207">
        <v>1.9200000000000004</v>
      </c>
      <c r="N60" s="208">
        <v>2.0500000000000003</v>
      </c>
    </row>
    <row r="61" spans="1:14" ht="18.75" customHeight="1">
      <c r="A61" s="205" t="s">
        <v>220</v>
      </c>
      <c r="B61" s="206">
        <v>1.29</v>
      </c>
      <c r="C61" s="207">
        <v>1.59</v>
      </c>
      <c r="D61" s="207">
        <v>1.72</v>
      </c>
      <c r="E61" s="207">
        <v>1.79</v>
      </c>
      <c r="F61" s="207">
        <v>1.83</v>
      </c>
      <c r="G61" s="207">
        <v>1.86</v>
      </c>
      <c r="H61" s="207">
        <v>1.89</v>
      </c>
      <c r="I61" s="208">
        <v>1.92</v>
      </c>
      <c r="K61" s="205" t="s">
        <v>220</v>
      </c>
      <c r="L61" s="206">
        <v>1.8600000000000003</v>
      </c>
      <c r="M61" s="207">
        <v>2.16</v>
      </c>
      <c r="N61" s="208">
        <v>2.29</v>
      </c>
    </row>
    <row r="62" spans="1:14" ht="18.75" customHeight="1">
      <c r="A62" s="205" t="s">
        <v>221</v>
      </c>
      <c r="B62" s="206">
        <v>1.05</v>
      </c>
      <c r="C62" s="207">
        <v>1.35</v>
      </c>
      <c r="D62" s="207">
        <v>1.48</v>
      </c>
      <c r="E62" s="207">
        <v>1.55</v>
      </c>
      <c r="F62" s="207">
        <v>1.59</v>
      </c>
      <c r="G62" s="207">
        <v>1.62</v>
      </c>
      <c r="H62" s="207">
        <v>1.65</v>
      </c>
      <c r="I62" s="208">
        <v>1.68</v>
      </c>
      <c r="K62" s="205" t="s">
        <v>221</v>
      </c>
      <c r="L62" s="206">
        <v>1.6200000000000003</v>
      </c>
      <c r="M62" s="207">
        <v>1.9200000000000004</v>
      </c>
      <c r="N62" s="208">
        <v>2.0500000000000003</v>
      </c>
    </row>
    <row r="63" spans="1:14" ht="18.75" customHeight="1">
      <c r="A63" s="205" t="s">
        <v>222</v>
      </c>
      <c r="B63" s="206">
        <v>1.17</v>
      </c>
      <c r="C63" s="207">
        <v>1.47</v>
      </c>
      <c r="D63" s="207">
        <v>1.6</v>
      </c>
      <c r="E63" s="207">
        <v>1.67</v>
      </c>
      <c r="F63" s="207">
        <v>1.71</v>
      </c>
      <c r="G63" s="207">
        <v>1.74</v>
      </c>
      <c r="H63" s="207">
        <v>1.77</v>
      </c>
      <c r="I63" s="208">
        <v>1.8</v>
      </c>
      <c r="K63" s="205" t="s">
        <v>222</v>
      </c>
      <c r="L63" s="206">
        <v>1.7400000000000002</v>
      </c>
      <c r="M63" s="207">
        <v>2.04</v>
      </c>
      <c r="N63" s="208">
        <v>2.1700000000000004</v>
      </c>
    </row>
    <row r="64" spans="1:14" ht="18.75" customHeight="1">
      <c r="A64" s="205" t="s">
        <v>223</v>
      </c>
      <c r="B64" s="206">
        <v>1.29</v>
      </c>
      <c r="C64" s="207">
        <v>1.59</v>
      </c>
      <c r="D64" s="207">
        <v>1.72</v>
      </c>
      <c r="E64" s="207">
        <v>1.79</v>
      </c>
      <c r="F64" s="207">
        <v>1.83</v>
      </c>
      <c r="G64" s="207">
        <v>1.86</v>
      </c>
      <c r="H64" s="207">
        <v>1.89</v>
      </c>
      <c r="I64" s="208">
        <v>1.92</v>
      </c>
      <c r="K64" s="205" t="s">
        <v>223</v>
      </c>
      <c r="L64" s="206">
        <v>1.8600000000000003</v>
      </c>
      <c r="M64" s="207">
        <v>2.16</v>
      </c>
      <c r="N64" s="208">
        <v>2.29</v>
      </c>
    </row>
    <row r="65" spans="1:14" ht="18.75" customHeight="1">
      <c r="A65" s="205" t="s">
        <v>224</v>
      </c>
      <c r="B65" s="206">
        <v>1.17</v>
      </c>
      <c r="C65" s="207">
        <v>1.47</v>
      </c>
      <c r="D65" s="207">
        <v>1.6</v>
      </c>
      <c r="E65" s="207">
        <v>1.67</v>
      </c>
      <c r="F65" s="207">
        <v>1.71</v>
      </c>
      <c r="G65" s="207">
        <v>1.74</v>
      </c>
      <c r="H65" s="207">
        <v>1.77</v>
      </c>
      <c r="I65" s="208">
        <v>1.8</v>
      </c>
      <c r="K65" s="205" t="s">
        <v>224</v>
      </c>
      <c r="L65" s="206">
        <v>1.7400000000000002</v>
      </c>
      <c r="M65" s="207">
        <v>2.04</v>
      </c>
      <c r="N65" s="208">
        <v>2.1700000000000004</v>
      </c>
    </row>
    <row r="66" spans="1:14" ht="18.75" customHeight="1" thickBot="1">
      <c r="A66" s="212" t="s">
        <v>225</v>
      </c>
      <c r="B66" s="213">
        <v>1.05</v>
      </c>
      <c r="C66" s="214">
        <v>1.35</v>
      </c>
      <c r="D66" s="214">
        <v>1.48</v>
      </c>
      <c r="E66" s="214">
        <v>1.55</v>
      </c>
      <c r="F66" s="214">
        <v>1.59</v>
      </c>
      <c r="G66" s="214">
        <v>1.62</v>
      </c>
      <c r="H66" s="214">
        <v>1.65</v>
      </c>
      <c r="I66" s="215">
        <v>1.68</v>
      </c>
      <c r="K66" s="212" t="s">
        <v>225</v>
      </c>
      <c r="L66" s="213">
        <v>1.6200000000000003</v>
      </c>
      <c r="M66" s="214">
        <v>1.9200000000000004</v>
      </c>
      <c r="N66" s="215">
        <v>2.0500000000000003</v>
      </c>
    </row>
    <row r="67" spans="1:14" ht="18.75" customHeight="1" thickBot="1"/>
    <row r="68" spans="1:14" ht="18.75" customHeight="1" thickBot="1">
      <c r="A68" s="195"/>
      <c r="B68" s="529" t="s">
        <v>226</v>
      </c>
      <c r="C68" s="530"/>
      <c r="D68" s="530"/>
      <c r="E68" s="530"/>
      <c r="F68" s="530"/>
      <c r="G68" s="530"/>
      <c r="H68" s="530"/>
      <c r="I68" s="531"/>
      <c r="K68" s="195"/>
      <c r="L68" s="529" t="s">
        <v>227</v>
      </c>
      <c r="M68" s="530"/>
      <c r="N68" s="531"/>
    </row>
    <row r="69" spans="1:14" ht="18.75" customHeight="1">
      <c r="A69" s="196"/>
      <c r="B69" s="452" t="s">
        <v>162</v>
      </c>
      <c r="C69" s="526"/>
      <c r="D69" s="526"/>
      <c r="E69" s="526"/>
      <c r="F69" s="526"/>
      <c r="G69" s="526"/>
      <c r="H69" s="526"/>
      <c r="I69" s="453"/>
      <c r="K69" s="196"/>
      <c r="L69" s="452" t="s">
        <v>162</v>
      </c>
      <c r="M69" s="526"/>
      <c r="N69" s="453"/>
    </row>
    <row r="70" spans="1:14" ht="37.5" customHeight="1" thickBot="1">
      <c r="A70" s="197" t="s">
        <v>163</v>
      </c>
      <c r="B70" s="198" t="s">
        <v>164</v>
      </c>
      <c r="C70" s="199" t="s">
        <v>165</v>
      </c>
      <c r="D70" s="199" t="s">
        <v>166</v>
      </c>
      <c r="E70" s="199" t="s">
        <v>167</v>
      </c>
      <c r="F70" s="199" t="s">
        <v>168</v>
      </c>
      <c r="G70" s="199" t="s">
        <v>169</v>
      </c>
      <c r="H70" s="199" t="s">
        <v>170</v>
      </c>
      <c r="I70" s="200" t="s">
        <v>171</v>
      </c>
      <c r="K70" s="197" t="s">
        <v>163</v>
      </c>
      <c r="L70" s="198" t="s">
        <v>172</v>
      </c>
      <c r="M70" s="199" t="s">
        <v>173</v>
      </c>
      <c r="N70" s="200" t="s">
        <v>174</v>
      </c>
    </row>
    <row r="71" spans="1:14" ht="18.75" customHeight="1">
      <c r="A71" s="201" t="s">
        <v>175</v>
      </c>
      <c r="B71" s="202">
        <v>0.86072676372020429</v>
      </c>
      <c r="C71" s="203">
        <v>1.0340291699523003</v>
      </c>
      <c r="D71" s="203">
        <v>1.112883446061824</v>
      </c>
      <c r="E71" s="203">
        <v>1.1239246818939665</v>
      </c>
      <c r="F71" s="203">
        <v>1.123409679580281</v>
      </c>
      <c r="G71" s="203">
        <v>1.1179820809200072</v>
      </c>
      <c r="H71" s="203">
        <v>1.1016978991028981</v>
      </c>
      <c r="I71" s="204">
        <v>0.99048430106859675</v>
      </c>
      <c r="K71" s="201" t="s">
        <v>175</v>
      </c>
      <c r="L71" s="202">
        <v>1.1713190961907003</v>
      </c>
      <c r="M71" s="203">
        <v>1.3414833232635122</v>
      </c>
      <c r="N71" s="204">
        <v>1.395862020108217</v>
      </c>
    </row>
    <row r="72" spans="1:14" ht="18.75" customHeight="1">
      <c r="A72" s="205" t="s">
        <v>176</v>
      </c>
      <c r="B72" s="206">
        <v>0.82600209946511649</v>
      </c>
      <c r="C72" s="207">
        <v>0.99812689965384327</v>
      </c>
      <c r="D72" s="207">
        <v>1.0755928634442506</v>
      </c>
      <c r="E72" s="207">
        <v>1.0858026721138265</v>
      </c>
      <c r="F72" s="207">
        <v>1.084541612625457</v>
      </c>
      <c r="G72" s="207">
        <v>1.0783766017737486</v>
      </c>
      <c r="H72" s="207">
        <v>1.0609369117013003</v>
      </c>
      <c r="I72" s="208">
        <v>0.94901050603041892</v>
      </c>
      <c r="K72" s="205" t="s">
        <v>176</v>
      </c>
      <c r="L72" s="206">
        <v>1.1287440207284978</v>
      </c>
      <c r="M72" s="207">
        <v>1.2822757187947396</v>
      </c>
      <c r="N72" s="208">
        <v>1.3303885250143532</v>
      </c>
    </row>
    <row r="73" spans="1:14" ht="18.75" customHeight="1">
      <c r="A73" s="205" t="s">
        <v>177</v>
      </c>
      <c r="B73" s="206">
        <v>0.77322750785033545</v>
      </c>
      <c r="C73" s="207">
        <v>0.94455961142616474</v>
      </c>
      <c r="D73" s="207">
        <v>1.021050243280309</v>
      </c>
      <c r="E73" s="207">
        <v>1.030862170043459</v>
      </c>
      <c r="F73" s="207">
        <v>1.0295507193086428</v>
      </c>
      <c r="G73" s="207">
        <v>1.0234836131904572</v>
      </c>
      <c r="H73" s="207">
        <v>1.0064539497993954</v>
      </c>
      <c r="I73" s="208">
        <v>0.89482016887817428</v>
      </c>
      <c r="K73" s="205" t="s">
        <v>177</v>
      </c>
      <c r="L73" s="206">
        <v>1.0774172357873575</v>
      </c>
      <c r="M73" s="207">
        <v>1.2432310572783614</v>
      </c>
      <c r="N73" s="208">
        <v>1.295149016691628</v>
      </c>
    </row>
    <row r="74" spans="1:14" ht="18.75" customHeight="1">
      <c r="A74" s="205" t="s">
        <v>178</v>
      </c>
      <c r="B74" s="206">
        <v>0.81618430987539647</v>
      </c>
      <c r="C74" s="207">
        <v>0.98905541784207762</v>
      </c>
      <c r="D74" s="207">
        <v>1.0673643484128692</v>
      </c>
      <c r="E74" s="207">
        <v>1.0782461099374294</v>
      </c>
      <c r="F74" s="207">
        <v>1.0778636366580807</v>
      </c>
      <c r="G74" s="207">
        <v>1.0726987808307689</v>
      </c>
      <c r="H74" s="207">
        <v>1.0570554278560236</v>
      </c>
      <c r="I74" s="208">
        <v>0.94627260722651652</v>
      </c>
      <c r="K74" s="205" t="s">
        <v>178</v>
      </c>
      <c r="L74" s="206">
        <v>1.1256266671851509</v>
      </c>
      <c r="M74" s="207">
        <v>1.2956805381260335</v>
      </c>
      <c r="N74" s="208">
        <v>1.3500652725669267</v>
      </c>
    </row>
    <row r="75" spans="1:14" ht="18.75" customHeight="1">
      <c r="A75" s="205" t="s">
        <v>179</v>
      </c>
      <c r="B75" s="206">
        <v>0.69444457009135085</v>
      </c>
      <c r="C75" s="207">
        <v>0.86522018063936834</v>
      </c>
      <c r="D75" s="207">
        <v>0.94098614572992578</v>
      </c>
      <c r="E75" s="207">
        <v>0.95067397205607784</v>
      </c>
      <c r="F75" s="207">
        <v>0.94976331254567381</v>
      </c>
      <c r="G75" s="207">
        <v>0.94433713819653309</v>
      </c>
      <c r="H75" s="207">
        <v>0.92873466776321334</v>
      </c>
      <c r="I75" s="208">
        <v>0.81804661119679745</v>
      </c>
      <c r="K75" s="205" t="s">
        <v>179</v>
      </c>
      <c r="L75" s="206">
        <v>0.99088374730920514</v>
      </c>
      <c r="M75" s="207">
        <v>1.1346729840147431</v>
      </c>
      <c r="N75" s="208">
        <v>1.1797371204716112</v>
      </c>
    </row>
    <row r="76" spans="1:14" ht="18.75" customHeight="1">
      <c r="A76" s="205" t="s">
        <v>180</v>
      </c>
      <c r="B76" s="206">
        <v>0.78667874340678634</v>
      </c>
      <c r="C76" s="207">
        <v>0.95790931566709037</v>
      </c>
      <c r="D76" s="207">
        <v>1.0343020834881729</v>
      </c>
      <c r="E76" s="207">
        <v>1.0439591354943145</v>
      </c>
      <c r="F76" s="207">
        <v>1.042348046376711</v>
      </c>
      <c r="G76" s="207">
        <v>1.0359094253653633</v>
      </c>
      <c r="H76" s="207">
        <v>1.0181702742504641</v>
      </c>
      <c r="I76" s="208">
        <v>0.90607926830384378</v>
      </c>
      <c r="K76" s="205" t="s">
        <v>180</v>
      </c>
      <c r="L76" s="206">
        <v>1.0917219717587605</v>
      </c>
      <c r="M76" s="207">
        <v>1.2614403109017525</v>
      </c>
      <c r="N76" s="208">
        <v>1.3143100834323047</v>
      </c>
    </row>
    <row r="77" spans="1:14" ht="18.75" customHeight="1">
      <c r="A77" s="205" t="s">
        <v>181</v>
      </c>
      <c r="B77" s="206">
        <v>0.74041189051758782</v>
      </c>
      <c r="C77" s="207">
        <v>0.91235024432129774</v>
      </c>
      <c r="D77" s="207">
        <v>0.98950972322153197</v>
      </c>
      <c r="E77" s="207">
        <v>0.9999268615381105</v>
      </c>
      <c r="F77" s="207">
        <v>0.99949777307689491</v>
      </c>
      <c r="G77" s="207">
        <v>0.99446353171168456</v>
      </c>
      <c r="H77" s="207">
        <v>0.97933095690720806</v>
      </c>
      <c r="I77" s="208">
        <v>0.86891055615973556</v>
      </c>
      <c r="K77" s="205" t="s">
        <v>181</v>
      </c>
      <c r="L77" s="206">
        <v>1.0437558410670198</v>
      </c>
      <c r="M77" s="207">
        <v>1.2009848012475581</v>
      </c>
      <c r="N77" s="208">
        <v>1.2509838188358746</v>
      </c>
    </row>
    <row r="78" spans="1:14" ht="18.75" customHeight="1">
      <c r="A78" s="205" t="s">
        <v>182</v>
      </c>
      <c r="B78" s="206">
        <v>0.80730465537569063</v>
      </c>
      <c r="C78" s="207">
        <v>0.97985455551560086</v>
      </c>
      <c r="D78" s="207">
        <v>1.057784350459039</v>
      </c>
      <c r="E78" s="207">
        <v>1.0684406905434931</v>
      </c>
      <c r="F78" s="207">
        <v>1.0678587593061151</v>
      </c>
      <c r="G78" s="207">
        <v>1.0624972364773093</v>
      </c>
      <c r="H78" s="207">
        <v>1.0465462659955611</v>
      </c>
      <c r="I78" s="208">
        <v>0.93557376986288265</v>
      </c>
      <c r="K78" s="205" t="s">
        <v>182</v>
      </c>
      <c r="L78" s="206">
        <v>1.1134954184579779</v>
      </c>
      <c r="M78" s="207">
        <v>1.2751489890537731</v>
      </c>
      <c r="N78" s="208">
        <v>1.3265861449658893</v>
      </c>
    </row>
    <row r="79" spans="1:14" ht="18.75" customHeight="1">
      <c r="A79" s="205" t="s">
        <v>183</v>
      </c>
      <c r="B79" s="206">
        <v>0.84467179834095973</v>
      </c>
      <c r="C79" s="207">
        <v>1.0174267259232954</v>
      </c>
      <c r="D79" s="207">
        <v>1.0956364542285941</v>
      </c>
      <c r="E79" s="207">
        <v>1.1062900992471514</v>
      </c>
      <c r="F79" s="207">
        <v>1.1054231578281462</v>
      </c>
      <c r="G79" s="207">
        <v>1.0996450867368726</v>
      </c>
      <c r="H79" s="207">
        <v>1.082807062078992</v>
      </c>
      <c r="I79" s="208">
        <v>0.97125109268930043</v>
      </c>
      <c r="K79" s="205" t="s">
        <v>183</v>
      </c>
      <c r="L79" s="206">
        <v>1.1529408865648025</v>
      </c>
      <c r="M79" s="207">
        <v>1.3200053002300807</v>
      </c>
      <c r="N79" s="208">
        <v>1.3729672759258063</v>
      </c>
    </row>
    <row r="80" spans="1:14" ht="18.75" customHeight="1">
      <c r="A80" s="205" t="s">
        <v>184</v>
      </c>
      <c r="B80" s="206">
        <v>0.81390635762831698</v>
      </c>
      <c r="C80" s="207">
        <v>0.9856248296506751</v>
      </c>
      <c r="D80" s="207">
        <v>1.0626113292318431</v>
      </c>
      <c r="E80" s="207">
        <v>1.0725389328141803</v>
      </c>
      <c r="F80" s="207">
        <v>1.0710309633647008</v>
      </c>
      <c r="G80" s="207">
        <v>1.064626353475242</v>
      </c>
      <c r="H80" s="207">
        <v>1.0468211835867638</v>
      </c>
      <c r="I80" s="208">
        <v>0.93467094572184595</v>
      </c>
      <c r="K80" s="205" t="s">
        <v>184</v>
      </c>
      <c r="L80" s="206">
        <v>1.1122625969924835</v>
      </c>
      <c r="M80" s="207">
        <v>1.254160609950375</v>
      </c>
      <c r="N80" s="208">
        <v>1.2981923391866474</v>
      </c>
    </row>
    <row r="81" spans="1:14" ht="18.75" customHeight="1">
      <c r="A81" s="205" t="s">
        <v>185</v>
      </c>
      <c r="B81" s="206">
        <v>0.84784568448998598</v>
      </c>
      <c r="C81" s="207">
        <v>1.0207085829458453</v>
      </c>
      <c r="D81" s="207">
        <v>1.099045605444716</v>
      </c>
      <c r="E81" s="207">
        <v>1.1097753938658039</v>
      </c>
      <c r="F81" s="207">
        <v>1.108976911971826</v>
      </c>
      <c r="G81" s="207">
        <v>1.1032670476270177</v>
      </c>
      <c r="H81" s="207">
        <v>1.0865359668511818</v>
      </c>
      <c r="I81" s="208">
        <v>0.97504592948143587</v>
      </c>
      <c r="K81" s="205" t="s">
        <v>185</v>
      </c>
      <c r="L81" s="206">
        <v>1.1536648162220788</v>
      </c>
      <c r="M81" s="207">
        <v>1.3111660727180707</v>
      </c>
      <c r="N81" s="208">
        <v>1.3610957598442013</v>
      </c>
    </row>
    <row r="82" spans="1:14" ht="18.75" customHeight="1">
      <c r="A82" s="205" t="s">
        <v>186</v>
      </c>
      <c r="B82" s="206">
        <v>0.69444457009135085</v>
      </c>
      <c r="C82" s="207">
        <v>0.86522018063936834</v>
      </c>
      <c r="D82" s="207">
        <v>0.94098614572992578</v>
      </c>
      <c r="E82" s="207">
        <v>0.95067397205607784</v>
      </c>
      <c r="F82" s="207">
        <v>0.94976331254567381</v>
      </c>
      <c r="G82" s="207">
        <v>0.94433713819653309</v>
      </c>
      <c r="H82" s="207">
        <v>0.92873466776321334</v>
      </c>
      <c r="I82" s="208">
        <v>0.81804661119679745</v>
      </c>
      <c r="K82" s="205" t="s">
        <v>186</v>
      </c>
      <c r="L82" s="206">
        <v>0.99088374730920514</v>
      </c>
      <c r="M82" s="207">
        <v>1.1346729840147431</v>
      </c>
      <c r="N82" s="208">
        <v>1.1797371204716112</v>
      </c>
    </row>
    <row r="83" spans="1:14" ht="18.75" customHeight="1">
      <c r="A83" s="205" t="s">
        <v>187</v>
      </c>
      <c r="B83" s="206">
        <v>0.78791177652453048</v>
      </c>
      <c r="C83" s="207">
        <v>0.96046559363232142</v>
      </c>
      <c r="D83" s="207">
        <v>1.0383819851973601</v>
      </c>
      <c r="E83" s="207">
        <v>1.0491108324115037</v>
      </c>
      <c r="F83" s="207">
        <v>1.0487273116463776</v>
      </c>
      <c r="G83" s="207">
        <v>1.0436259533456647</v>
      </c>
      <c r="H83" s="207">
        <v>1.0281952303894553</v>
      </c>
      <c r="I83" s="208">
        <v>0.91756114061507932</v>
      </c>
      <c r="K83" s="205" t="s">
        <v>187</v>
      </c>
      <c r="L83" s="206">
        <v>1.090023232561256</v>
      </c>
      <c r="M83" s="207">
        <v>1.2373267736863256</v>
      </c>
      <c r="N83" s="208">
        <v>1.2842474868248261</v>
      </c>
    </row>
    <row r="84" spans="1:14" ht="18.75" customHeight="1">
      <c r="A84" s="205" t="s">
        <v>188</v>
      </c>
      <c r="B84" s="206">
        <v>0.72612226444264172</v>
      </c>
      <c r="C84" s="207">
        <v>0.89581155643728139</v>
      </c>
      <c r="D84" s="207">
        <v>0.97035370789768849</v>
      </c>
      <c r="E84" s="207">
        <v>0.97905360149611165</v>
      </c>
      <c r="F84" s="207">
        <v>0.97683307247838636</v>
      </c>
      <c r="G84" s="207">
        <v>0.96991850692446846</v>
      </c>
      <c r="H84" s="207">
        <v>0.95166420278350927</v>
      </c>
      <c r="I84" s="208">
        <v>0.83929150695228893</v>
      </c>
      <c r="K84" s="205" t="s">
        <v>188</v>
      </c>
      <c r="L84" s="206">
        <v>1.0203389943302852</v>
      </c>
      <c r="M84" s="207">
        <v>1.1664536100771321</v>
      </c>
      <c r="N84" s="208">
        <v>1.2109965173160995</v>
      </c>
    </row>
    <row r="85" spans="1:14" ht="18.75" customHeight="1">
      <c r="A85" s="205" t="s">
        <v>189</v>
      </c>
      <c r="B85" s="206">
        <v>0.79569205386522701</v>
      </c>
      <c r="C85" s="207">
        <v>0.96782521756099738</v>
      </c>
      <c r="D85" s="207">
        <v>1.0452625624673497</v>
      </c>
      <c r="E85" s="207">
        <v>1.0556272062907615</v>
      </c>
      <c r="F85" s="207">
        <v>1.05479023904657</v>
      </c>
      <c r="G85" s="207">
        <v>1.0491798665288126</v>
      </c>
      <c r="H85" s="207">
        <v>1.0328431465363108</v>
      </c>
      <c r="I85" s="208">
        <v>0.92163327139607898</v>
      </c>
      <c r="K85" s="205" t="s">
        <v>189</v>
      </c>
      <c r="L85" s="206">
        <v>1.0982665048714617</v>
      </c>
      <c r="M85" s="207">
        <v>1.2511132953834951</v>
      </c>
      <c r="N85" s="208">
        <v>1.299400245124148</v>
      </c>
    </row>
    <row r="86" spans="1:14" ht="18.75" customHeight="1">
      <c r="A86" s="205" t="s">
        <v>190</v>
      </c>
      <c r="B86" s="206">
        <v>0.77322750785033545</v>
      </c>
      <c r="C86" s="207">
        <v>0.94455961142616474</v>
      </c>
      <c r="D86" s="207">
        <v>1.021050243280309</v>
      </c>
      <c r="E86" s="207">
        <v>1.030862170043459</v>
      </c>
      <c r="F86" s="207">
        <v>1.0295507193086428</v>
      </c>
      <c r="G86" s="207">
        <v>1.0234836131904572</v>
      </c>
      <c r="H86" s="207">
        <v>1.0064539497993954</v>
      </c>
      <c r="I86" s="208">
        <v>0.89482016887817428</v>
      </c>
      <c r="K86" s="205" t="s">
        <v>190</v>
      </c>
      <c r="L86" s="206">
        <v>1.078025798738258</v>
      </c>
      <c r="M86" s="207">
        <v>1.2459530998002686</v>
      </c>
      <c r="N86" s="208">
        <v>1.2985448342353927</v>
      </c>
    </row>
    <row r="87" spans="1:14" ht="18.75" customHeight="1">
      <c r="A87" s="205" t="s">
        <v>191</v>
      </c>
      <c r="B87" s="206">
        <v>0.7815355787240077</v>
      </c>
      <c r="C87" s="207">
        <v>0.95316290422312089</v>
      </c>
      <c r="D87" s="207">
        <v>1.0300026700336371</v>
      </c>
      <c r="E87" s="207">
        <v>1.0400174059889609</v>
      </c>
      <c r="F87" s="207">
        <v>1.0388783684598026</v>
      </c>
      <c r="G87" s="207">
        <v>1.032976254052389</v>
      </c>
      <c r="H87" s="207">
        <v>1.0161946843989123</v>
      </c>
      <c r="I87" s="208">
        <v>0.90471229652718776</v>
      </c>
      <c r="K87" s="205" t="s">
        <v>191</v>
      </c>
      <c r="L87" s="206">
        <v>1.0836109499525701</v>
      </c>
      <c r="M87" s="207">
        <v>1.2393636676362558</v>
      </c>
      <c r="N87" s="208">
        <v>1.2882519949963704</v>
      </c>
    </row>
    <row r="88" spans="1:14" ht="18.75" customHeight="1">
      <c r="A88" s="205" t="s">
        <v>192</v>
      </c>
      <c r="B88" s="206">
        <v>0.81390635762831698</v>
      </c>
      <c r="C88" s="207">
        <v>0.9856248296506751</v>
      </c>
      <c r="D88" s="207">
        <v>1.0626113292318431</v>
      </c>
      <c r="E88" s="207">
        <v>1.0725389328141803</v>
      </c>
      <c r="F88" s="207">
        <v>1.0710309633647008</v>
      </c>
      <c r="G88" s="207">
        <v>1.064626353475242</v>
      </c>
      <c r="H88" s="207">
        <v>1.0468211835867638</v>
      </c>
      <c r="I88" s="208">
        <v>0.93467094572184595</v>
      </c>
      <c r="K88" s="205" t="s">
        <v>192</v>
      </c>
      <c r="L88" s="206">
        <v>1.1174956545489065</v>
      </c>
      <c r="M88" s="207">
        <v>1.2777211492771872</v>
      </c>
      <c r="N88" s="208">
        <v>1.3277236707133768</v>
      </c>
    </row>
    <row r="89" spans="1:14" ht="18.75" customHeight="1">
      <c r="A89" s="205" t="s">
        <v>193</v>
      </c>
      <c r="B89" s="206">
        <v>0.84784568448998598</v>
      </c>
      <c r="C89" s="207">
        <v>1.0207085829458453</v>
      </c>
      <c r="D89" s="207">
        <v>1.099045605444716</v>
      </c>
      <c r="E89" s="207">
        <v>1.1097753938658039</v>
      </c>
      <c r="F89" s="207">
        <v>1.108976911971826</v>
      </c>
      <c r="G89" s="207">
        <v>1.1032670476270177</v>
      </c>
      <c r="H89" s="207">
        <v>1.0865359668511818</v>
      </c>
      <c r="I89" s="208">
        <v>0.97504592948143587</v>
      </c>
      <c r="K89" s="205" t="s">
        <v>193</v>
      </c>
      <c r="L89" s="206">
        <v>1.1536648162220788</v>
      </c>
      <c r="M89" s="207">
        <v>1.3111660727180707</v>
      </c>
      <c r="N89" s="208">
        <v>1.3610957598442013</v>
      </c>
    </row>
    <row r="90" spans="1:14" ht="18.75" customHeight="1">
      <c r="A90" s="205" t="s">
        <v>194</v>
      </c>
      <c r="B90" s="209">
        <v>0.78791177652453048</v>
      </c>
      <c r="C90" s="210">
        <v>0.96046559363232142</v>
      </c>
      <c r="D90" s="210">
        <v>1.0383819851973601</v>
      </c>
      <c r="E90" s="210">
        <v>1.0491108324115037</v>
      </c>
      <c r="F90" s="210">
        <v>1.0487273116463776</v>
      </c>
      <c r="G90" s="210">
        <v>1.0436259533456647</v>
      </c>
      <c r="H90" s="210">
        <v>1.0281952303894553</v>
      </c>
      <c r="I90" s="211">
        <v>0.91756114061507932</v>
      </c>
      <c r="K90" s="205" t="s">
        <v>194</v>
      </c>
      <c r="L90" s="209">
        <v>1.090023232561256</v>
      </c>
      <c r="M90" s="210">
        <v>1.2373267736863256</v>
      </c>
      <c r="N90" s="211">
        <v>1.2842474868248261</v>
      </c>
    </row>
    <row r="91" spans="1:14" ht="18.75" customHeight="1">
      <c r="A91" s="205" t="s">
        <v>195</v>
      </c>
      <c r="B91" s="206">
        <v>0.68846708204599794</v>
      </c>
      <c r="C91" s="207">
        <v>0.86031513757645672</v>
      </c>
      <c r="D91" s="207">
        <v>0.93731951543385839</v>
      </c>
      <c r="E91" s="207">
        <v>0.94786198499770558</v>
      </c>
      <c r="F91" s="207">
        <v>0.94790641042658441</v>
      </c>
      <c r="G91" s="207">
        <v>0.94351242256722978</v>
      </c>
      <c r="H91" s="207">
        <v>0.92968312705667167</v>
      </c>
      <c r="I91" s="208">
        <v>0.82011316022439285</v>
      </c>
      <c r="K91" s="205" t="s">
        <v>195</v>
      </c>
      <c r="L91" s="206">
        <v>0.98534805220100474</v>
      </c>
      <c r="M91" s="207">
        <v>1.1207291261397188</v>
      </c>
      <c r="N91" s="208">
        <v>1.1640071734932673</v>
      </c>
    </row>
    <row r="92" spans="1:14" ht="18.75" customHeight="1">
      <c r="A92" s="205" t="s">
        <v>196</v>
      </c>
      <c r="B92" s="206">
        <v>0.75377361537321907</v>
      </c>
      <c r="C92" s="207">
        <v>0.92380351698391594</v>
      </c>
      <c r="D92" s="207">
        <v>0.99878064571739111</v>
      </c>
      <c r="E92" s="207">
        <v>1.0075934854797939</v>
      </c>
      <c r="F92" s="207">
        <v>1.0052282144146911</v>
      </c>
      <c r="G92" s="207">
        <v>0.99805425453751895</v>
      </c>
      <c r="H92" s="207">
        <v>0.97919543641431817</v>
      </c>
      <c r="I92" s="208">
        <v>0.86641935367529344</v>
      </c>
      <c r="K92" s="205" t="s">
        <v>196</v>
      </c>
      <c r="L92" s="206">
        <v>1.0536925338350789</v>
      </c>
      <c r="M92" s="207">
        <v>1.2165182212661869</v>
      </c>
      <c r="N92" s="208">
        <v>1.2662813354444773</v>
      </c>
    </row>
    <row r="93" spans="1:14" ht="18.75" customHeight="1">
      <c r="A93" s="205" t="s">
        <v>197</v>
      </c>
      <c r="B93" s="206">
        <v>0.84507678213210924</v>
      </c>
      <c r="C93" s="207">
        <v>1.018496488270406</v>
      </c>
      <c r="D93" s="207">
        <v>1.0974666667016861</v>
      </c>
      <c r="E93" s="207">
        <v>1.1086737093942076</v>
      </c>
      <c r="F93" s="207">
        <v>1.1084688956181736</v>
      </c>
      <c r="G93" s="207">
        <v>1.103424917616556</v>
      </c>
      <c r="H93" s="207">
        <v>1.0878787491943123</v>
      </c>
      <c r="I93" s="208">
        <v>0.97714174826958755</v>
      </c>
      <c r="K93" s="205" t="s">
        <v>197</v>
      </c>
      <c r="L93" s="206">
        <v>1.1573913237429803</v>
      </c>
      <c r="M93" s="207">
        <v>1.3324705707890234</v>
      </c>
      <c r="N93" s="208">
        <v>1.3887362312516247</v>
      </c>
    </row>
    <row r="94" spans="1:14" ht="18.75" customHeight="1">
      <c r="A94" s="205" t="s">
        <v>198</v>
      </c>
      <c r="B94" s="206">
        <v>0.78414653505784793</v>
      </c>
      <c r="C94" s="207">
        <v>0.95619770574571739</v>
      </c>
      <c r="D94" s="207">
        <v>1.03344239913354</v>
      </c>
      <c r="E94" s="207">
        <v>1.044123191463207</v>
      </c>
      <c r="F94" s="207">
        <v>1.0442833253433768</v>
      </c>
      <c r="G94" s="207">
        <v>1.04</v>
      </c>
      <c r="H94" s="207">
        <v>1.0263390908706187</v>
      </c>
      <c r="I94" s="208">
        <v>0.91687228451718472</v>
      </c>
      <c r="K94" s="205" t="s">
        <v>198</v>
      </c>
      <c r="L94" s="206">
        <v>1.0326691729132667</v>
      </c>
      <c r="M94" s="207">
        <v>1.1896067098918075</v>
      </c>
      <c r="N94" s="208">
        <v>1.24</v>
      </c>
    </row>
    <row r="95" spans="1:14" ht="18.75" customHeight="1">
      <c r="A95" s="205" t="s">
        <v>199</v>
      </c>
      <c r="B95" s="206">
        <v>0.85103781198173833</v>
      </c>
      <c r="C95" s="207">
        <v>1.0240097716220034</v>
      </c>
      <c r="D95" s="207">
        <v>1.1024749265371108</v>
      </c>
      <c r="E95" s="207">
        <v>1.1132813765233762</v>
      </c>
      <c r="F95" s="207">
        <v>1.1125525757086083</v>
      </c>
      <c r="G95" s="207">
        <v>1.1069116048015015</v>
      </c>
      <c r="H95" s="207">
        <v>1.090289207680835</v>
      </c>
      <c r="I95" s="208">
        <v>0.9788663684339215</v>
      </c>
      <c r="K95" s="205" t="s">
        <v>199</v>
      </c>
      <c r="L95" s="206">
        <v>1.1599458653596857</v>
      </c>
      <c r="M95" s="207">
        <v>1.3272557043541293</v>
      </c>
      <c r="N95" s="208">
        <v>1.3804587255283096</v>
      </c>
    </row>
    <row r="96" spans="1:14" ht="18.75" customHeight="1">
      <c r="A96" s="205" t="s">
        <v>200</v>
      </c>
      <c r="B96" s="206">
        <v>0.77365001878910999</v>
      </c>
      <c r="C96" s="207">
        <v>0.94403530754361908</v>
      </c>
      <c r="D96" s="207">
        <v>1.0194437108192038</v>
      </c>
      <c r="E96" s="207">
        <v>1.0284576035123969</v>
      </c>
      <c r="F96" s="207">
        <v>1.0261793005267634</v>
      </c>
      <c r="G96" s="207">
        <v>1.0190441073409073</v>
      </c>
      <c r="H96" s="207">
        <v>1.0001605137448957</v>
      </c>
      <c r="I96" s="208">
        <v>0.88735578727598119</v>
      </c>
      <c r="K96" s="205" t="s">
        <v>200</v>
      </c>
      <c r="L96" s="206">
        <v>1.069131068058085</v>
      </c>
      <c r="M96" s="207">
        <v>1.2132727641587151</v>
      </c>
      <c r="N96" s="208">
        <v>1.2571902845999239</v>
      </c>
    </row>
    <row r="97" spans="1:14" ht="18.75" customHeight="1">
      <c r="A97" s="205" t="s">
        <v>201</v>
      </c>
      <c r="B97" s="206">
        <v>0.77875036570541734</v>
      </c>
      <c r="C97" s="207">
        <v>0.95027875175799736</v>
      </c>
      <c r="D97" s="207">
        <v>1.027001591677974</v>
      </c>
      <c r="E97" s="207">
        <v>1.0369484870254582</v>
      </c>
      <c r="F97" s="207">
        <v>1.0357513973229375</v>
      </c>
      <c r="G97" s="207">
        <v>1.0297931731741712</v>
      </c>
      <c r="H97" s="207">
        <v>1.0129273141045825</v>
      </c>
      <c r="I97" s="208">
        <v>0.90139356118278668</v>
      </c>
      <c r="K97" s="205" t="s">
        <v>201</v>
      </c>
      <c r="L97" s="206">
        <v>1.0837784186975759</v>
      </c>
      <c r="M97" s="207">
        <v>1.2507186684654343</v>
      </c>
      <c r="N97" s="208">
        <v>1.3031333364241058</v>
      </c>
    </row>
    <row r="98" spans="1:14" ht="18.75" customHeight="1">
      <c r="A98" s="205" t="s">
        <v>202</v>
      </c>
      <c r="B98" s="206">
        <v>0.85747845340480255</v>
      </c>
      <c r="C98" s="207">
        <v>1.0306701361314896</v>
      </c>
      <c r="D98" s="207">
        <v>1.109393805040793</v>
      </c>
      <c r="E98" s="207">
        <v>1.1203558186938345</v>
      </c>
      <c r="F98" s="207">
        <v>1.1197687772923064</v>
      </c>
      <c r="G98" s="207">
        <v>1.1142690294297606</v>
      </c>
      <c r="H98" s="207">
        <v>1.097869979646489</v>
      </c>
      <c r="I98" s="208">
        <v>0.98658524220164623</v>
      </c>
      <c r="K98" s="205" t="s">
        <v>202</v>
      </c>
      <c r="L98" s="206">
        <v>1.1674578651254073</v>
      </c>
      <c r="M98" s="207">
        <v>1.3364982180585592</v>
      </c>
      <c r="N98" s="208">
        <v>1.3904279243316608</v>
      </c>
    </row>
    <row r="99" spans="1:14" ht="18.75" customHeight="1">
      <c r="A99" s="205" t="s">
        <v>203</v>
      </c>
      <c r="B99" s="206">
        <v>0.78000819462467619</v>
      </c>
      <c r="C99" s="207">
        <v>0.95153621613216921</v>
      </c>
      <c r="D99" s="207">
        <v>1.0282603034802258</v>
      </c>
      <c r="E99" s="207">
        <v>1.0382004495291519</v>
      </c>
      <c r="F99" s="207">
        <v>1.0369848645628679</v>
      </c>
      <c r="G99" s="207">
        <v>1.031002487011871</v>
      </c>
      <c r="H99" s="207">
        <v>1.0140887407615335</v>
      </c>
      <c r="I99" s="208">
        <v>0.90252390034492447</v>
      </c>
      <c r="K99" s="205" t="s">
        <v>203</v>
      </c>
      <c r="L99" s="206">
        <v>1.0766523180302319</v>
      </c>
      <c r="M99" s="207">
        <v>1.2142931574673999</v>
      </c>
      <c r="N99" s="208">
        <v>1.2571918081420268</v>
      </c>
    </row>
    <row r="100" spans="1:14" ht="18.75" customHeight="1">
      <c r="A100" s="205" t="s">
        <v>204</v>
      </c>
      <c r="B100" s="206">
        <v>0.79812864790235483</v>
      </c>
      <c r="C100" s="207">
        <v>0.96975120239944901</v>
      </c>
      <c r="D100" s="207">
        <v>1.0466072939872908</v>
      </c>
      <c r="E100" s="207">
        <v>1.0565336990386549</v>
      </c>
      <c r="F100" s="207">
        <v>1.0551526255728614</v>
      </c>
      <c r="G100" s="207">
        <v>1.048934354640946</v>
      </c>
      <c r="H100" s="207">
        <v>1.0315256511900319</v>
      </c>
      <c r="I100" s="208">
        <v>0.9196360920910126</v>
      </c>
      <c r="K100" s="205" t="s">
        <v>204</v>
      </c>
      <c r="L100" s="206">
        <v>1.100819542710934</v>
      </c>
      <c r="M100" s="207">
        <v>1.2587785708588524</v>
      </c>
      <c r="N100" s="208">
        <v>1.30815376412118</v>
      </c>
    </row>
    <row r="101" spans="1:14" ht="18.75" customHeight="1">
      <c r="A101" s="205" t="s">
        <v>205</v>
      </c>
      <c r="B101" s="206">
        <v>0.77322750785033545</v>
      </c>
      <c r="C101" s="207">
        <v>0.94455961142616474</v>
      </c>
      <c r="D101" s="207">
        <v>1.021050243280309</v>
      </c>
      <c r="E101" s="207">
        <v>1.030862170043459</v>
      </c>
      <c r="F101" s="207">
        <v>1.0295507193086428</v>
      </c>
      <c r="G101" s="207">
        <v>1.0234836131904572</v>
      </c>
      <c r="H101" s="207">
        <v>1.0064539497993954</v>
      </c>
      <c r="I101" s="208">
        <v>0.89482016887817428</v>
      </c>
      <c r="K101" s="205" t="s">
        <v>205</v>
      </c>
      <c r="L101" s="206">
        <v>1.0774172357873575</v>
      </c>
      <c r="M101" s="207">
        <v>1.2432310572783614</v>
      </c>
      <c r="N101" s="208">
        <v>1.295149016691628</v>
      </c>
    </row>
    <row r="102" spans="1:14" ht="18.75" customHeight="1">
      <c r="A102" s="205" t="s">
        <v>206</v>
      </c>
      <c r="B102" s="206">
        <v>0.82204491713168015</v>
      </c>
      <c r="C102" s="207">
        <v>0.99535697710489912</v>
      </c>
      <c r="D102" s="207">
        <v>1.0741782193093363</v>
      </c>
      <c r="E102" s="207">
        <v>1.0853981559277845</v>
      </c>
      <c r="F102" s="207">
        <v>1.0853721569808736</v>
      </c>
      <c r="G102" s="207">
        <v>1.0805858405266533</v>
      </c>
      <c r="H102" s="207">
        <v>1.0655842096443029</v>
      </c>
      <c r="I102" s="208">
        <v>0.95520490026125404</v>
      </c>
      <c r="K102" s="205" t="s">
        <v>206</v>
      </c>
      <c r="L102" s="206">
        <v>1.1299077463876235</v>
      </c>
      <c r="M102" s="207">
        <v>1.2903938008295792</v>
      </c>
      <c r="N102" s="208">
        <v>1.3420669386844819</v>
      </c>
    </row>
    <row r="103" spans="1:14" ht="18.75" customHeight="1">
      <c r="A103" s="205" t="s">
        <v>207</v>
      </c>
      <c r="B103" s="206">
        <v>0.82521460075779296</v>
      </c>
      <c r="C103" s="207">
        <v>0.99841441440431811</v>
      </c>
      <c r="D103" s="207">
        <v>1.0771102603141429</v>
      </c>
      <c r="E103" s="207">
        <v>1.088222787375559</v>
      </c>
      <c r="F103" s="207">
        <v>1.0880476522717695</v>
      </c>
      <c r="G103" s="207">
        <v>1.0830879447460344</v>
      </c>
      <c r="H103" s="207">
        <v>1.0677683969854694</v>
      </c>
      <c r="I103" s="208">
        <v>0.95718578160679846</v>
      </c>
      <c r="K103" s="205" t="s">
        <v>207</v>
      </c>
      <c r="L103" s="206">
        <v>1.1338369161877084</v>
      </c>
      <c r="M103" s="207">
        <v>1.298021760604918</v>
      </c>
      <c r="N103" s="208">
        <v>1.3507476092522386</v>
      </c>
    </row>
    <row r="104" spans="1:14" ht="18.75" customHeight="1">
      <c r="A104" s="205" t="s">
        <v>208</v>
      </c>
      <c r="B104" s="206">
        <v>0.77538867403755152</v>
      </c>
      <c r="C104" s="207">
        <v>0.94752744008253764</v>
      </c>
      <c r="D104" s="207">
        <v>1.0249456144445468</v>
      </c>
      <c r="E104" s="207">
        <v>1.0354139755958855</v>
      </c>
      <c r="F104" s="207">
        <v>1.0348610892808079</v>
      </c>
      <c r="G104" s="207">
        <v>1.0296222448336398</v>
      </c>
      <c r="H104" s="207">
        <v>1.0140243564736375</v>
      </c>
      <c r="I104" s="208">
        <v>0.90329445393766827</v>
      </c>
      <c r="K104" s="205" t="s">
        <v>208</v>
      </c>
      <c r="L104" s="206">
        <v>1.0860985757998802</v>
      </c>
      <c r="M104" s="207">
        <v>1.2671768440173161</v>
      </c>
      <c r="N104" s="208">
        <v>1.3247806216859501</v>
      </c>
    </row>
    <row r="105" spans="1:14" ht="18.75" customHeight="1">
      <c r="A105" s="205" t="s">
        <v>209</v>
      </c>
      <c r="B105" s="206">
        <v>0.70419446827536447</v>
      </c>
      <c r="C105" s="207">
        <v>0.87534805720613673</v>
      </c>
      <c r="D105" s="207">
        <v>0.95156145840370587</v>
      </c>
      <c r="E105" s="207">
        <v>0.96150701806842676</v>
      </c>
      <c r="F105" s="207">
        <v>0.96081154980777628</v>
      </c>
      <c r="G105" s="207">
        <v>0.95558899147136034</v>
      </c>
      <c r="H105" s="207">
        <v>0.94029019032000005</v>
      </c>
      <c r="I105" s="208">
        <v>0.82978712089398043</v>
      </c>
      <c r="K105" s="205" t="s">
        <v>209</v>
      </c>
      <c r="L105" s="206">
        <v>1.0004795086676104</v>
      </c>
      <c r="M105" s="207">
        <v>1.1402500395851201</v>
      </c>
      <c r="N105" s="208">
        <v>1.184249685034346</v>
      </c>
    </row>
    <row r="106" spans="1:14" ht="18.75" customHeight="1">
      <c r="A106" s="205" t="s">
        <v>210</v>
      </c>
      <c r="B106" s="206">
        <v>0.81618430987539647</v>
      </c>
      <c r="C106" s="207">
        <v>0.98905541784207762</v>
      </c>
      <c r="D106" s="207">
        <v>1.0673643484128692</v>
      </c>
      <c r="E106" s="207">
        <v>1.0782461099374294</v>
      </c>
      <c r="F106" s="207">
        <v>1.0778636366580807</v>
      </c>
      <c r="G106" s="207">
        <v>1.0726987808307689</v>
      </c>
      <c r="H106" s="207">
        <v>1.0570554278560236</v>
      </c>
      <c r="I106" s="208">
        <v>0.94627260722651652</v>
      </c>
      <c r="K106" s="205" t="s">
        <v>210</v>
      </c>
      <c r="L106" s="206">
        <v>1.1204121589293961</v>
      </c>
      <c r="M106" s="207">
        <v>1.2722324891701937</v>
      </c>
      <c r="N106" s="208">
        <v>1.3206882839260541</v>
      </c>
    </row>
    <row r="107" spans="1:14" ht="18.75" customHeight="1">
      <c r="A107" s="205" t="s">
        <v>211</v>
      </c>
      <c r="B107" s="206">
        <v>0.86399306004980003</v>
      </c>
      <c r="C107" s="207">
        <v>1.0374080917425792</v>
      </c>
      <c r="D107" s="207">
        <v>1.116394265546806</v>
      </c>
      <c r="E107" s="207">
        <v>1.1275147803327372</v>
      </c>
      <c r="F107" s="207">
        <v>1.1270732091783944</v>
      </c>
      <c r="G107" s="207">
        <v>1.121718667431447</v>
      </c>
      <c r="H107" s="207">
        <v>1.1055510506313695</v>
      </c>
      <c r="I107" s="208">
        <v>0.99440975369319429</v>
      </c>
      <c r="K107" s="205" t="s">
        <v>211</v>
      </c>
      <c r="L107" s="206">
        <v>1.172232080402591</v>
      </c>
      <c r="M107" s="207">
        <v>1.3331309150115636</v>
      </c>
      <c r="N107" s="208">
        <v>1.3845737230148383</v>
      </c>
    </row>
    <row r="108" spans="1:14" ht="18.75" customHeight="1">
      <c r="A108" s="205" t="s">
        <v>212</v>
      </c>
      <c r="B108" s="206">
        <v>0.81690485937856816</v>
      </c>
      <c r="C108" s="207">
        <v>0.98872348526788256</v>
      </c>
      <c r="D108" s="207">
        <v>1.0658285677080981</v>
      </c>
      <c r="E108" s="207">
        <v>1.075826216122397</v>
      </c>
      <c r="F108" s="207">
        <v>1.0743787186351099</v>
      </c>
      <c r="G108" s="207">
        <v>1.0680324780109511</v>
      </c>
      <c r="H108" s="207">
        <v>1.0503160335296091</v>
      </c>
      <c r="I108" s="208">
        <v>0.93822009403085682</v>
      </c>
      <c r="K108" s="205" t="s">
        <v>212</v>
      </c>
      <c r="L108" s="206">
        <v>1.11789763239534</v>
      </c>
      <c r="M108" s="207">
        <v>1.2681191433070149</v>
      </c>
      <c r="N108" s="208">
        <v>1.3149432121747733</v>
      </c>
    </row>
    <row r="109" spans="1:14" ht="18.75" customHeight="1">
      <c r="A109" s="205" t="s">
        <v>213</v>
      </c>
      <c r="B109" s="206">
        <v>0.82675705049561254</v>
      </c>
      <c r="C109" s="207">
        <v>0.99951666632086655</v>
      </c>
      <c r="D109" s="207">
        <v>1.0777103520402225</v>
      </c>
      <c r="E109" s="207">
        <v>1.0884507859535577</v>
      </c>
      <c r="F109" s="207">
        <v>1.0878214392609</v>
      </c>
      <c r="G109" s="207">
        <v>1.0823545609163459</v>
      </c>
      <c r="H109" s="207">
        <v>1.0661372924002219</v>
      </c>
      <c r="I109" s="208">
        <v>0.95498487668781318</v>
      </c>
      <c r="K109" s="205" t="s">
        <v>213</v>
      </c>
      <c r="L109" s="206">
        <v>1.1301538812008207</v>
      </c>
      <c r="M109" s="207">
        <v>1.2800983942454189</v>
      </c>
      <c r="N109" s="208">
        <v>1.3276958688731351</v>
      </c>
    </row>
    <row r="110" spans="1:14" ht="18.75" customHeight="1">
      <c r="A110" s="205" t="s">
        <v>214</v>
      </c>
      <c r="B110" s="206">
        <v>0.66451710672689623</v>
      </c>
      <c r="C110" s="207">
        <v>0.83678052228386246</v>
      </c>
      <c r="D110" s="207">
        <v>0.91424465914961195</v>
      </c>
      <c r="E110" s="207">
        <v>0.92519459736861653</v>
      </c>
      <c r="F110" s="207">
        <v>0.92582424021126875</v>
      </c>
      <c r="G110" s="207">
        <v>0.92211483818642026</v>
      </c>
      <c r="H110" s="207">
        <v>0.90954636222896956</v>
      </c>
      <c r="I110" s="208">
        <v>0.80078342957908433</v>
      </c>
      <c r="K110" s="205" t="s">
        <v>214</v>
      </c>
      <c r="L110" s="206">
        <v>0.97246731402248765</v>
      </c>
      <c r="M110" s="207">
        <v>1.1425065091968851</v>
      </c>
      <c r="N110" s="208">
        <v>1.1974685745893099</v>
      </c>
    </row>
    <row r="111" spans="1:14" ht="18.75" customHeight="1">
      <c r="A111" s="205" t="s">
        <v>215</v>
      </c>
      <c r="B111" s="206">
        <v>0.85747845340480255</v>
      </c>
      <c r="C111" s="207">
        <v>1.0306701361314896</v>
      </c>
      <c r="D111" s="207">
        <v>1.109393805040793</v>
      </c>
      <c r="E111" s="207">
        <v>1.1203558186938345</v>
      </c>
      <c r="F111" s="207">
        <v>1.1197687772923064</v>
      </c>
      <c r="G111" s="207">
        <v>1.1142690294297606</v>
      </c>
      <c r="H111" s="207">
        <v>1.097869979646489</v>
      </c>
      <c r="I111" s="208">
        <v>0.98658524220164623</v>
      </c>
      <c r="K111" s="205" t="s">
        <v>215</v>
      </c>
      <c r="L111" s="206">
        <v>1.1674578651254073</v>
      </c>
      <c r="M111" s="207">
        <v>1.3364982180585592</v>
      </c>
      <c r="N111" s="208">
        <v>1.3904279243316608</v>
      </c>
    </row>
    <row r="112" spans="1:14" ht="18.75" customHeight="1">
      <c r="A112" s="205" t="s">
        <v>216</v>
      </c>
      <c r="B112" s="206">
        <v>0.76899024279185446</v>
      </c>
      <c r="C112" s="207">
        <v>0.94012912300965257</v>
      </c>
      <c r="D112" s="207">
        <v>1.0163928555991881</v>
      </c>
      <c r="E112" s="207">
        <v>1.0260661057104794</v>
      </c>
      <c r="F112" s="207">
        <v>1.024624687538858</v>
      </c>
      <c r="G112" s="207">
        <v>1.0184271042459323</v>
      </c>
      <c r="H112" s="207">
        <v>1.0011913186516177</v>
      </c>
      <c r="I112" s="208">
        <v>0.88943020422496322</v>
      </c>
      <c r="K112" s="205" t="s">
        <v>216</v>
      </c>
      <c r="L112" s="206">
        <v>1.0724045750006301</v>
      </c>
      <c r="M112" s="207">
        <v>1.2372826415563571</v>
      </c>
      <c r="N112" s="208">
        <v>1.2887503479655316</v>
      </c>
    </row>
    <row r="113" spans="1:14" ht="18.75" customHeight="1">
      <c r="A113" s="205" t="s">
        <v>217</v>
      </c>
      <c r="B113" s="206">
        <v>0.84784568448998598</v>
      </c>
      <c r="C113" s="207">
        <v>1.0207085829458453</v>
      </c>
      <c r="D113" s="207">
        <v>1.099045605444716</v>
      </c>
      <c r="E113" s="207">
        <v>1.1097753938658039</v>
      </c>
      <c r="F113" s="207">
        <v>1.108976911971826</v>
      </c>
      <c r="G113" s="207">
        <v>1.1032670476270177</v>
      </c>
      <c r="H113" s="207">
        <v>1.0865359668511818</v>
      </c>
      <c r="I113" s="208">
        <v>0.97504592948143587</v>
      </c>
      <c r="K113" s="205" t="s">
        <v>217</v>
      </c>
      <c r="L113" s="206">
        <v>1.15475760438729</v>
      </c>
      <c r="M113" s="207">
        <v>1.3160863522382114</v>
      </c>
      <c r="N113" s="208">
        <v>1.3672652838427204</v>
      </c>
    </row>
    <row r="114" spans="1:14" ht="18.75" customHeight="1">
      <c r="A114" s="205" t="s">
        <v>218</v>
      </c>
      <c r="B114" s="206">
        <v>0.87390823148128116</v>
      </c>
      <c r="C114" s="207">
        <v>1.0476634563405129</v>
      </c>
      <c r="D114" s="207">
        <v>1.1270498073991431</v>
      </c>
      <c r="E114" s="207">
        <v>1.1384140331778769</v>
      </c>
      <c r="F114" s="207">
        <v>1.1381974963769625</v>
      </c>
      <c r="G114" s="207">
        <v>1.1330689558565519</v>
      </c>
      <c r="H114" s="207">
        <v>1.1172642161509381</v>
      </c>
      <c r="I114" s="208">
        <v>1.0063482341260555</v>
      </c>
      <c r="K114" s="205" t="s">
        <v>218</v>
      </c>
      <c r="L114" s="206">
        <v>1.1792801779586215</v>
      </c>
      <c r="M114" s="207">
        <v>1.3269438148716348</v>
      </c>
      <c r="N114" s="208">
        <v>1.3742668028953229</v>
      </c>
    </row>
    <row r="115" spans="1:14" ht="18.75" customHeight="1">
      <c r="A115" s="205" t="s">
        <v>219</v>
      </c>
      <c r="B115" s="206">
        <v>0.74560581269672133</v>
      </c>
      <c r="C115" s="207">
        <v>0.91581633431391174</v>
      </c>
      <c r="D115" s="207">
        <v>0.990992887687005</v>
      </c>
      <c r="E115" s="207">
        <v>0.99998448923840788</v>
      </c>
      <c r="F115" s="207">
        <v>0.99787870847103433</v>
      </c>
      <c r="G115" s="207">
        <v>0.99100585945876662</v>
      </c>
      <c r="H115" s="207">
        <v>0.97269253990491422</v>
      </c>
      <c r="I115" s="208">
        <v>0.86026422290812321</v>
      </c>
      <c r="K115" s="205" t="s">
        <v>219</v>
      </c>
      <c r="L115" s="206">
        <v>1.0451450790749812</v>
      </c>
      <c r="M115" s="207">
        <v>1.2049856102291738</v>
      </c>
      <c r="N115" s="208">
        <v>1.2540506246237479</v>
      </c>
    </row>
    <row r="116" spans="1:14" ht="18.75" customHeight="1">
      <c r="A116" s="205" t="s">
        <v>220</v>
      </c>
      <c r="B116" s="206">
        <v>0.79282947019469319</v>
      </c>
      <c r="C116" s="207">
        <v>0.96485973889012544</v>
      </c>
      <c r="D116" s="207">
        <v>1.0421759563042912</v>
      </c>
      <c r="E116" s="207">
        <v>1.0524698131128014</v>
      </c>
      <c r="F116" s="207">
        <v>1.0515707291633345</v>
      </c>
      <c r="G116" s="207">
        <v>1.0459000477970211</v>
      </c>
      <c r="H116" s="207">
        <v>1.0294712099064007</v>
      </c>
      <c r="I116" s="208">
        <v>0.91820489389511606</v>
      </c>
      <c r="K116" s="205" t="s">
        <v>220</v>
      </c>
      <c r="L116" s="206">
        <v>1.0936278504971011</v>
      </c>
      <c r="M116" s="207">
        <v>1.2411982377009849</v>
      </c>
      <c r="N116" s="208">
        <v>1.2876941448683754</v>
      </c>
    </row>
    <row r="117" spans="1:14" ht="18.75" customHeight="1">
      <c r="A117" s="205" t="s">
        <v>221</v>
      </c>
      <c r="B117" s="206">
        <v>0.77657564031511872</v>
      </c>
      <c r="C117" s="207">
        <v>0.94902667984776423</v>
      </c>
      <c r="D117" s="207">
        <v>1.0268093788031185</v>
      </c>
      <c r="E117" s="207">
        <v>1.0375146247783431</v>
      </c>
      <c r="F117" s="207">
        <v>1.0372034612844501</v>
      </c>
      <c r="G117" s="207">
        <v>1.0322181434718707</v>
      </c>
      <c r="H117" s="207">
        <v>1.0170450556071855</v>
      </c>
      <c r="I117" s="208">
        <v>0.90658155425225495</v>
      </c>
      <c r="K117" s="205" t="s">
        <v>221</v>
      </c>
      <c r="L117" s="206">
        <v>1.0843701239618815</v>
      </c>
      <c r="M117" s="207">
        <v>1.2524721041925437</v>
      </c>
      <c r="N117" s="208">
        <v>1.3062019716773672</v>
      </c>
    </row>
    <row r="118" spans="1:14" ht="18.75" customHeight="1">
      <c r="A118" s="205" t="s">
        <v>222</v>
      </c>
      <c r="B118" s="206">
        <v>0.78715151720704557</v>
      </c>
      <c r="C118" s="207">
        <v>0.95897856088869626</v>
      </c>
      <c r="D118" s="207">
        <v>1.0360548386873178</v>
      </c>
      <c r="E118" s="207">
        <v>1.0462083319959712</v>
      </c>
      <c r="F118" s="207">
        <v>1.0451877970406711</v>
      </c>
      <c r="G118" s="207">
        <v>1.0393995407708134</v>
      </c>
      <c r="H118" s="207">
        <v>1.0227910365293087</v>
      </c>
      <c r="I118" s="208">
        <v>0.91141460307701172</v>
      </c>
      <c r="K118" s="205" t="s">
        <v>222</v>
      </c>
      <c r="L118" s="206">
        <v>1.0900613758520898</v>
      </c>
      <c r="M118" s="207">
        <v>1.2468907052415024</v>
      </c>
      <c r="N118" s="208">
        <v>1.2962626456739457</v>
      </c>
    </row>
    <row r="119" spans="1:14" ht="18.75" customHeight="1">
      <c r="A119" s="205" t="s">
        <v>223</v>
      </c>
      <c r="B119" s="206">
        <v>0.83412477932227436</v>
      </c>
      <c r="C119" s="207">
        <v>1.0078873105051971</v>
      </c>
      <c r="D119" s="207">
        <v>1.0872486602301157</v>
      </c>
      <c r="E119" s="207">
        <v>1.0987481206967722</v>
      </c>
      <c r="F119" s="207">
        <v>1.09890136050559</v>
      </c>
      <c r="G119" s="207">
        <v>1.0942590024033003</v>
      </c>
      <c r="H119" s="207">
        <v>1.0794315495804017</v>
      </c>
      <c r="I119" s="208">
        <v>0.96915201775747362</v>
      </c>
      <c r="K119" s="205" t="s">
        <v>223</v>
      </c>
      <c r="L119" s="206">
        <v>1.1417159242994395</v>
      </c>
      <c r="M119" s="207">
        <v>1.2970639009246308</v>
      </c>
      <c r="N119" s="208">
        <v>1.3472328577976118</v>
      </c>
    </row>
    <row r="120" spans="1:14" ht="18.75" customHeight="1">
      <c r="A120" s="205" t="s">
        <v>224</v>
      </c>
      <c r="B120" s="206">
        <v>0.73619826001683197</v>
      </c>
      <c r="C120" s="207">
        <v>0.9062346384291462</v>
      </c>
      <c r="D120" s="207">
        <v>0.98118960435058766</v>
      </c>
      <c r="E120" s="207">
        <v>0.99012237987459251</v>
      </c>
      <c r="F120" s="207">
        <v>0.98808626261485821</v>
      </c>
      <c r="G120" s="207">
        <v>0.98134021640141633</v>
      </c>
      <c r="H120" s="207">
        <v>0.96332182330382987</v>
      </c>
      <c r="I120" s="208">
        <v>0.85109012786003713</v>
      </c>
      <c r="K120" s="205" t="s">
        <v>224</v>
      </c>
      <c r="L120" s="206">
        <v>1.0316245155579589</v>
      </c>
      <c r="M120" s="207">
        <v>1.1787695764528132</v>
      </c>
      <c r="N120" s="208">
        <v>1.2238553273511918</v>
      </c>
    </row>
    <row r="121" spans="1:14" ht="18.75" customHeight="1" thickBot="1">
      <c r="A121" s="212" t="s">
        <v>225</v>
      </c>
      <c r="B121" s="213">
        <v>0.78715151720704557</v>
      </c>
      <c r="C121" s="214">
        <v>0.95897856088869626</v>
      </c>
      <c r="D121" s="214">
        <v>1.0360548386873178</v>
      </c>
      <c r="E121" s="214">
        <v>1.0462083319959712</v>
      </c>
      <c r="F121" s="214">
        <v>1.0451877970406711</v>
      </c>
      <c r="G121" s="214">
        <v>1.0393995407708134</v>
      </c>
      <c r="H121" s="214">
        <v>1.0227910365293087</v>
      </c>
      <c r="I121" s="215">
        <v>0.91141460307701172</v>
      </c>
      <c r="K121" s="212" t="s">
        <v>225</v>
      </c>
      <c r="L121" s="213">
        <v>1.0934564502151443</v>
      </c>
      <c r="M121" s="214">
        <v>1.2621135662377918</v>
      </c>
      <c r="N121" s="215">
        <v>1.3152895423334368</v>
      </c>
    </row>
    <row r="124" spans="1:14" ht="18.75" customHeight="1">
      <c r="A124" s="193" t="s">
        <v>228</v>
      </c>
    </row>
    <row r="125" spans="1:14" ht="18.75" customHeight="1">
      <c r="A125" s="216"/>
    </row>
  </sheetData>
  <mergeCells count="9">
    <mergeCell ref="B69:I69"/>
    <mergeCell ref="L69:N69"/>
    <mergeCell ref="A10:N10"/>
    <mergeCell ref="B13:I13"/>
    <mergeCell ref="L13:N13"/>
    <mergeCell ref="B14:I14"/>
    <mergeCell ref="L14:N14"/>
    <mergeCell ref="B68:I68"/>
    <mergeCell ref="L68:N68"/>
  </mergeCells>
  <pageMargins left="0.7" right="0.7" top="0.75" bottom="0.75" header="0.3" footer="0.3"/>
  <pageSetup scale="41" fitToHeight="7" orientation="landscape" r:id="rId1"/>
  <rowBreaks count="1" manualBreakCount="1">
    <brk id="66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H22"/>
  <sheetViews>
    <sheetView zoomScaleNormal="100" zoomScaleSheetLayoutView="100" workbookViewId="0">
      <selection sqref="A1:G1"/>
    </sheetView>
  </sheetViews>
  <sheetFormatPr defaultRowHeight="15"/>
  <cols>
    <col min="1" max="1" width="12.140625" style="1" customWidth="1"/>
    <col min="2" max="2" width="11.28515625" style="1" customWidth="1"/>
    <col min="3" max="3" width="11.85546875" style="1" customWidth="1"/>
    <col min="4" max="4" width="12.7109375" style="1" customWidth="1"/>
    <col min="5" max="5" width="12.28515625" style="1" customWidth="1"/>
    <col min="6" max="6" width="11" style="1" customWidth="1"/>
    <col min="7" max="7" width="12.85546875" style="1" customWidth="1"/>
    <col min="8" max="8" width="11.85546875" style="1" customWidth="1"/>
    <col min="9" max="16384" width="9.140625" style="1"/>
  </cols>
  <sheetData>
    <row r="1" spans="1:8" ht="26.25">
      <c r="A1" s="347" t="s">
        <v>229</v>
      </c>
      <c r="B1" s="347"/>
      <c r="C1" s="347"/>
      <c r="D1" s="347"/>
      <c r="E1" s="347"/>
      <c r="F1" s="347"/>
      <c r="G1" s="347"/>
      <c r="H1" s="217"/>
    </row>
    <row r="6" spans="1:8" ht="15.75" thickBot="1"/>
    <row r="7" spans="1:8" ht="16.5" thickBot="1">
      <c r="D7" s="361" t="s">
        <v>230</v>
      </c>
      <c r="E7" s="362"/>
      <c r="F7" s="363"/>
    </row>
    <row r="8" spans="1:8" ht="30.75" thickBot="1">
      <c r="D8" s="58" t="s">
        <v>231</v>
      </c>
      <c r="E8" s="58" t="s">
        <v>232</v>
      </c>
      <c r="F8" s="218" t="s">
        <v>233</v>
      </c>
    </row>
    <row r="9" spans="1:8">
      <c r="D9" s="219">
        <v>42095</v>
      </c>
      <c r="E9" s="220">
        <v>42108</v>
      </c>
      <c r="F9" s="221">
        <v>42090</v>
      </c>
    </row>
    <row r="10" spans="1:8" ht="15.75" thickBot="1">
      <c r="D10" s="222">
        <v>42125</v>
      </c>
      <c r="E10" s="223">
        <v>42137</v>
      </c>
      <c r="F10" s="224">
        <v>42118</v>
      </c>
    </row>
    <row r="12" spans="1:8" ht="15.75" thickBot="1"/>
    <row r="13" spans="1:8" ht="16.5" thickBot="1">
      <c r="B13" s="361" t="s">
        <v>234</v>
      </c>
      <c r="C13" s="362"/>
      <c r="D13" s="363"/>
      <c r="F13" s="361" t="s">
        <v>235</v>
      </c>
      <c r="G13" s="362"/>
      <c r="H13" s="363"/>
    </row>
    <row r="14" spans="1:8" ht="30.75" thickBot="1">
      <c r="B14" s="58" t="s">
        <v>231</v>
      </c>
      <c r="C14" s="58" t="s">
        <v>232</v>
      </c>
      <c r="D14" s="218" t="s">
        <v>233</v>
      </c>
      <c r="F14" s="58" t="s">
        <v>231</v>
      </c>
      <c r="G14" s="58" t="s">
        <v>232</v>
      </c>
      <c r="H14" s="218" t="s">
        <v>233</v>
      </c>
    </row>
    <row r="15" spans="1:8">
      <c r="B15" s="219">
        <v>42095</v>
      </c>
      <c r="C15" s="220">
        <v>42114</v>
      </c>
      <c r="D15" s="221">
        <v>42096</v>
      </c>
      <c r="F15" s="219">
        <v>42095</v>
      </c>
      <c r="G15" s="220">
        <v>42114</v>
      </c>
      <c r="H15" s="221">
        <v>42097</v>
      </c>
    </row>
    <row r="16" spans="1:8" ht="15.75" thickBot="1">
      <c r="B16" s="222">
        <v>42125</v>
      </c>
      <c r="C16" s="223">
        <v>42142</v>
      </c>
      <c r="D16" s="224">
        <v>42124</v>
      </c>
      <c r="F16" s="222">
        <v>42125</v>
      </c>
      <c r="G16" s="223">
        <v>42142</v>
      </c>
      <c r="H16" s="224">
        <v>42125</v>
      </c>
    </row>
    <row r="18" spans="4:6" ht="15.75" thickBot="1"/>
    <row r="19" spans="4:6" ht="16.5" thickBot="1">
      <c r="D19" s="361" t="s">
        <v>236</v>
      </c>
      <c r="E19" s="362"/>
      <c r="F19" s="363"/>
    </row>
    <row r="20" spans="4:6" ht="30.75" thickBot="1">
      <c r="D20" s="58" t="s">
        <v>231</v>
      </c>
      <c r="E20" s="58" t="s">
        <v>232</v>
      </c>
      <c r="F20" s="218" t="s">
        <v>233</v>
      </c>
    </row>
    <row r="21" spans="4:6">
      <c r="D21" s="219">
        <v>42095</v>
      </c>
      <c r="E21" s="220">
        <v>42116</v>
      </c>
      <c r="F21" s="221">
        <v>42097</v>
      </c>
    </row>
    <row r="22" spans="4:6" ht="15.75" thickBot="1">
      <c r="D22" s="222">
        <v>42125</v>
      </c>
      <c r="E22" s="223">
        <v>42144</v>
      </c>
      <c r="F22" s="224">
        <v>42125</v>
      </c>
    </row>
  </sheetData>
  <mergeCells count="5">
    <mergeCell ref="A1:G1"/>
    <mergeCell ref="D7:F7"/>
    <mergeCell ref="B13:D13"/>
    <mergeCell ref="F13:H13"/>
    <mergeCell ref="D19:F19"/>
  </mergeCells>
  <pageMargins left="0.7" right="0.19" top="0.75" bottom="0.75" header="0.3" footer="0.3"/>
  <pageSetup paperSize="5" scale="94" orientation="portrait" r:id="rId1"/>
  <headerFooter>
    <oddFooter>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BL63"/>
  <sheetViews>
    <sheetView workbookViewId="0"/>
  </sheetViews>
  <sheetFormatPr defaultRowHeight="15"/>
  <cols>
    <col min="1" max="1" width="16.28515625" bestFit="1" customWidth="1"/>
    <col min="4" max="4" width="9.140625" customWidth="1"/>
    <col min="6" max="64" width="10.85546875" customWidth="1"/>
  </cols>
  <sheetData>
    <row r="1" spans="1:64">
      <c r="A1" s="225" t="s">
        <v>237</v>
      </c>
      <c r="B1" s="225" t="s">
        <v>32</v>
      </c>
      <c r="F1" s="225" t="s">
        <v>238</v>
      </c>
    </row>
    <row r="2" spans="1:64">
      <c r="A2" s="226">
        <v>1</v>
      </c>
      <c r="B2" t="s">
        <v>301</v>
      </c>
      <c r="F2" s="225"/>
    </row>
    <row r="3" spans="1:64">
      <c r="A3" s="226">
        <v>2</v>
      </c>
      <c r="B3" t="s">
        <v>307</v>
      </c>
      <c r="F3">
        <v>1</v>
      </c>
      <c r="G3">
        <v>2</v>
      </c>
      <c r="H3">
        <v>3</v>
      </c>
      <c r="I3">
        <v>4</v>
      </c>
      <c r="J3">
        <v>5</v>
      </c>
      <c r="K3">
        <v>6</v>
      </c>
      <c r="L3">
        <v>7</v>
      </c>
      <c r="M3">
        <v>8</v>
      </c>
      <c r="N3">
        <v>9</v>
      </c>
      <c r="O3">
        <v>10</v>
      </c>
      <c r="P3">
        <v>11</v>
      </c>
      <c r="Q3">
        <v>12</v>
      </c>
      <c r="R3">
        <v>13</v>
      </c>
      <c r="S3">
        <v>14</v>
      </c>
      <c r="T3">
        <v>15</v>
      </c>
      <c r="U3">
        <v>16</v>
      </c>
      <c r="V3">
        <v>17</v>
      </c>
      <c r="W3">
        <v>18</v>
      </c>
      <c r="X3">
        <v>19</v>
      </c>
      <c r="Y3">
        <v>20</v>
      </c>
      <c r="Z3">
        <v>21</v>
      </c>
      <c r="AA3">
        <v>22</v>
      </c>
      <c r="AB3">
        <v>23</v>
      </c>
      <c r="AC3">
        <v>24</v>
      </c>
      <c r="AD3">
        <v>25</v>
      </c>
      <c r="AE3">
        <v>26</v>
      </c>
      <c r="AF3">
        <v>27</v>
      </c>
      <c r="AG3">
        <v>28</v>
      </c>
      <c r="AH3">
        <v>29</v>
      </c>
      <c r="AI3">
        <v>30</v>
      </c>
      <c r="AJ3">
        <v>31</v>
      </c>
      <c r="AK3">
        <v>32</v>
      </c>
      <c r="AL3">
        <v>33</v>
      </c>
      <c r="AM3">
        <v>34</v>
      </c>
      <c r="AN3">
        <v>35</v>
      </c>
      <c r="AO3">
        <v>36</v>
      </c>
      <c r="AP3">
        <v>37</v>
      </c>
      <c r="AQ3">
        <v>38</v>
      </c>
      <c r="AR3">
        <v>39</v>
      </c>
      <c r="AS3">
        <v>40</v>
      </c>
      <c r="AT3">
        <v>41</v>
      </c>
      <c r="AU3">
        <v>42</v>
      </c>
      <c r="AV3">
        <v>43</v>
      </c>
      <c r="AW3">
        <v>44</v>
      </c>
      <c r="AX3">
        <v>45</v>
      </c>
      <c r="AY3">
        <v>46</v>
      </c>
      <c r="AZ3">
        <v>47</v>
      </c>
      <c r="BA3">
        <v>48</v>
      </c>
      <c r="BB3">
        <v>49</v>
      </c>
      <c r="BC3">
        <v>50</v>
      </c>
      <c r="BD3">
        <v>51</v>
      </c>
      <c r="BE3">
        <v>52</v>
      </c>
      <c r="BF3">
        <v>53</v>
      </c>
      <c r="BG3">
        <v>54</v>
      </c>
      <c r="BH3">
        <v>55</v>
      </c>
      <c r="BI3">
        <v>56</v>
      </c>
      <c r="BJ3">
        <v>57</v>
      </c>
      <c r="BK3">
        <v>58</v>
      </c>
      <c r="BL3">
        <v>59</v>
      </c>
    </row>
    <row r="4" spans="1:64">
      <c r="A4" s="226">
        <v>3</v>
      </c>
      <c r="B4" t="s">
        <v>311</v>
      </c>
      <c r="AE4" s="227"/>
      <c r="AF4" s="227"/>
      <c r="AG4" s="227"/>
    </row>
    <row r="5" spans="1:64">
      <c r="A5" s="226">
        <v>4</v>
      </c>
      <c r="B5" t="s">
        <v>300</v>
      </c>
      <c r="F5" s="225" t="s">
        <v>239</v>
      </c>
      <c r="AE5" s="227"/>
      <c r="AF5" s="227"/>
      <c r="AG5" s="227"/>
    </row>
    <row r="6" spans="1:64">
      <c r="A6" s="226">
        <v>5</v>
      </c>
      <c r="B6" t="s">
        <v>306</v>
      </c>
      <c r="F6" s="225"/>
      <c r="AE6" s="227"/>
      <c r="AF6" s="227"/>
      <c r="AG6" s="227"/>
    </row>
    <row r="7" spans="1:64">
      <c r="A7" s="226">
        <v>6</v>
      </c>
      <c r="B7" t="s">
        <v>310</v>
      </c>
      <c r="F7" s="227">
        <v>2</v>
      </c>
      <c r="G7" s="227">
        <v>2</v>
      </c>
      <c r="H7" s="227">
        <v>2</v>
      </c>
      <c r="I7" s="227">
        <v>2</v>
      </c>
      <c r="J7" s="227">
        <v>2</v>
      </c>
      <c r="K7" s="227">
        <v>2</v>
      </c>
      <c r="L7" s="227">
        <v>2.5</v>
      </c>
      <c r="M7" s="227">
        <v>2.5</v>
      </c>
      <c r="N7" s="227">
        <v>2.5</v>
      </c>
      <c r="O7" s="227">
        <v>2.5</v>
      </c>
      <c r="P7" s="227">
        <v>2.5</v>
      </c>
      <c r="Q7" s="227">
        <v>2.5</v>
      </c>
      <c r="R7" s="227">
        <v>2</v>
      </c>
      <c r="S7" s="227">
        <v>2</v>
      </c>
      <c r="T7" s="227">
        <v>2</v>
      </c>
      <c r="U7" s="227">
        <v>2</v>
      </c>
      <c r="V7" s="227">
        <v>2</v>
      </c>
      <c r="W7" s="227">
        <v>2.5</v>
      </c>
      <c r="X7" s="227">
        <v>2.5</v>
      </c>
      <c r="Y7" s="227">
        <v>2.5</v>
      </c>
      <c r="Z7" s="227">
        <v>2.5</v>
      </c>
      <c r="AA7" s="227">
        <v>2.5</v>
      </c>
      <c r="AB7" s="227">
        <v>2</v>
      </c>
      <c r="AC7" s="227">
        <v>2</v>
      </c>
      <c r="AD7" s="227">
        <v>2</v>
      </c>
      <c r="AE7" s="227">
        <v>2</v>
      </c>
      <c r="AF7" s="227">
        <v>2</v>
      </c>
      <c r="AG7" s="227">
        <v>2.5</v>
      </c>
      <c r="AH7" s="227">
        <v>2.5</v>
      </c>
      <c r="AI7" s="227">
        <v>2.5</v>
      </c>
      <c r="AJ7" s="227">
        <v>2.5</v>
      </c>
      <c r="AK7" s="227">
        <v>2.5</v>
      </c>
      <c r="AL7" s="227">
        <v>2</v>
      </c>
      <c r="AM7" s="227">
        <v>2</v>
      </c>
      <c r="AN7" s="227">
        <v>2</v>
      </c>
      <c r="AO7" s="227">
        <v>2.5</v>
      </c>
      <c r="AP7" s="227">
        <v>2.5</v>
      </c>
      <c r="AQ7" s="227">
        <v>2.5</v>
      </c>
      <c r="AR7" s="227">
        <v>2</v>
      </c>
      <c r="AS7" s="227">
        <v>2</v>
      </c>
      <c r="AT7" s="227">
        <v>2</v>
      </c>
      <c r="AU7" s="227">
        <v>2.5</v>
      </c>
      <c r="AV7" s="227">
        <v>2.5</v>
      </c>
      <c r="AW7" s="227">
        <v>2.5</v>
      </c>
      <c r="AX7" s="227">
        <v>2</v>
      </c>
      <c r="AY7" s="227">
        <v>2</v>
      </c>
      <c r="AZ7" s="227">
        <v>2</v>
      </c>
      <c r="BA7" s="227">
        <v>2.5</v>
      </c>
      <c r="BB7" s="227">
        <v>2.5</v>
      </c>
      <c r="BC7" s="227">
        <v>2.5</v>
      </c>
      <c r="BD7" s="227">
        <v>2</v>
      </c>
      <c r="BE7" s="227">
        <v>2</v>
      </c>
      <c r="BF7" s="227">
        <v>2</v>
      </c>
      <c r="BG7" s="227">
        <v>2.5</v>
      </c>
      <c r="BH7" s="227">
        <v>2.5</v>
      </c>
      <c r="BI7" s="227">
        <v>2.5</v>
      </c>
      <c r="BJ7" s="227">
        <v>2.5</v>
      </c>
      <c r="BK7" s="227">
        <v>2.5</v>
      </c>
      <c r="BL7" s="227">
        <v>2.5</v>
      </c>
    </row>
    <row r="8" spans="1:64">
      <c r="A8" s="226">
        <v>7</v>
      </c>
      <c r="B8" t="s">
        <v>299</v>
      </c>
      <c r="F8" s="227">
        <v>2.5</v>
      </c>
      <c r="G8" s="227">
        <v>2.5</v>
      </c>
      <c r="H8" s="227">
        <v>2.5</v>
      </c>
      <c r="I8" s="227">
        <v>2.5</v>
      </c>
      <c r="J8" s="227">
        <v>2.5</v>
      </c>
      <c r="K8" s="227">
        <v>2.5</v>
      </c>
      <c r="L8" s="227">
        <v>3</v>
      </c>
      <c r="M8" s="227">
        <v>3</v>
      </c>
      <c r="N8" s="227">
        <v>3</v>
      </c>
      <c r="O8" s="227">
        <v>3</v>
      </c>
      <c r="P8" s="227">
        <v>3</v>
      </c>
      <c r="Q8" s="227">
        <v>3</v>
      </c>
      <c r="R8" s="227">
        <v>2.5</v>
      </c>
      <c r="S8" s="227">
        <v>2.5</v>
      </c>
      <c r="T8" s="227">
        <v>2.5</v>
      </c>
      <c r="U8" s="227">
        <v>2.5</v>
      </c>
      <c r="V8" s="227">
        <v>2.5</v>
      </c>
      <c r="W8" s="227">
        <v>3</v>
      </c>
      <c r="X8" s="227">
        <v>3</v>
      </c>
      <c r="Y8" s="227">
        <v>3</v>
      </c>
      <c r="Z8" s="227">
        <v>3</v>
      </c>
      <c r="AA8" s="227">
        <v>3</v>
      </c>
      <c r="AB8" s="227">
        <v>2.5</v>
      </c>
      <c r="AC8" s="227">
        <v>2.5</v>
      </c>
      <c r="AD8" s="227">
        <v>2.5</v>
      </c>
      <c r="AE8" s="227">
        <v>2.5</v>
      </c>
      <c r="AF8" s="227">
        <v>2.5</v>
      </c>
      <c r="AG8" s="227">
        <v>3</v>
      </c>
      <c r="AH8" s="227">
        <v>3</v>
      </c>
      <c r="AI8" s="227">
        <v>3</v>
      </c>
      <c r="AJ8" s="227">
        <v>3</v>
      </c>
      <c r="AK8" s="227">
        <v>3</v>
      </c>
      <c r="AL8" s="227">
        <v>2.5</v>
      </c>
      <c r="AM8" s="227">
        <v>2.5</v>
      </c>
      <c r="AN8" s="227">
        <v>2.5</v>
      </c>
      <c r="AO8" s="227">
        <v>3</v>
      </c>
      <c r="AP8" s="227">
        <v>3</v>
      </c>
      <c r="AQ8" s="227">
        <v>3</v>
      </c>
      <c r="AR8" s="227">
        <v>2.5</v>
      </c>
      <c r="AS8" s="227">
        <v>2.5</v>
      </c>
      <c r="AT8" s="227">
        <v>2.5</v>
      </c>
      <c r="AU8" s="227">
        <v>3</v>
      </c>
      <c r="AV8" s="227">
        <v>3</v>
      </c>
      <c r="AW8" s="227">
        <v>3</v>
      </c>
      <c r="AX8" s="227">
        <v>2.5</v>
      </c>
      <c r="AY8" s="227">
        <v>2.5</v>
      </c>
      <c r="AZ8" s="227">
        <v>2.5</v>
      </c>
      <c r="BA8" s="227">
        <v>3</v>
      </c>
      <c r="BB8" s="227">
        <v>3</v>
      </c>
      <c r="BC8" s="227">
        <v>3</v>
      </c>
      <c r="BD8" s="227">
        <v>2.5</v>
      </c>
      <c r="BE8" s="227">
        <v>2.5</v>
      </c>
      <c r="BF8" s="227">
        <v>2.5</v>
      </c>
      <c r="BG8" s="227">
        <v>3</v>
      </c>
      <c r="BH8" s="227">
        <v>3</v>
      </c>
      <c r="BI8" s="227">
        <v>3</v>
      </c>
      <c r="BJ8" s="227">
        <v>3</v>
      </c>
      <c r="BK8" s="227">
        <v>3</v>
      </c>
      <c r="BL8" s="227">
        <v>3</v>
      </c>
    </row>
    <row r="9" spans="1:64">
      <c r="A9" s="226">
        <v>8</v>
      </c>
      <c r="B9" t="s">
        <v>305</v>
      </c>
      <c r="F9" s="227">
        <v>3</v>
      </c>
      <c r="G9" s="227">
        <v>3</v>
      </c>
      <c r="H9" s="227">
        <v>3</v>
      </c>
      <c r="I9" s="227">
        <v>3</v>
      </c>
      <c r="J9" s="227">
        <v>3</v>
      </c>
      <c r="K9" s="227">
        <v>3</v>
      </c>
      <c r="L9" s="227">
        <v>3.5</v>
      </c>
      <c r="M9" s="227">
        <v>3.5</v>
      </c>
      <c r="N9" s="227">
        <v>3.5</v>
      </c>
      <c r="O9" s="227">
        <v>3.5</v>
      </c>
      <c r="P9" s="227">
        <v>3.5</v>
      </c>
      <c r="Q9" s="227">
        <v>3.5</v>
      </c>
      <c r="R9" s="227">
        <v>3</v>
      </c>
      <c r="S9" s="227">
        <v>3</v>
      </c>
      <c r="T9" s="227">
        <v>3</v>
      </c>
      <c r="U9" s="227">
        <v>3</v>
      </c>
      <c r="V9" s="227">
        <v>3</v>
      </c>
      <c r="W9" s="227">
        <v>3.5</v>
      </c>
      <c r="X9" s="227">
        <v>3.5</v>
      </c>
      <c r="Y9" s="227">
        <v>3.5</v>
      </c>
      <c r="Z9" s="227">
        <v>3.5</v>
      </c>
      <c r="AA9" s="227">
        <v>3.5</v>
      </c>
      <c r="AB9" s="227">
        <v>3</v>
      </c>
      <c r="AC9" s="227">
        <v>3</v>
      </c>
      <c r="AD9" s="227">
        <v>3</v>
      </c>
      <c r="AE9" s="227">
        <v>3</v>
      </c>
      <c r="AF9" s="227">
        <v>3</v>
      </c>
      <c r="AG9" s="227">
        <v>3.5</v>
      </c>
      <c r="AH9" s="227">
        <v>3.5</v>
      </c>
      <c r="AI9" s="227">
        <v>3.5</v>
      </c>
      <c r="AJ9" s="227">
        <v>3.5</v>
      </c>
      <c r="AK9" s="227">
        <v>3.5</v>
      </c>
      <c r="AL9" s="227">
        <v>3</v>
      </c>
      <c r="AM9" s="227">
        <v>3</v>
      </c>
      <c r="AN9" s="227">
        <v>3</v>
      </c>
      <c r="AO9" s="227">
        <v>3.5</v>
      </c>
      <c r="AP9" s="227">
        <v>3.5</v>
      </c>
      <c r="AQ9" s="227">
        <v>3.5</v>
      </c>
      <c r="AR9" s="227">
        <v>3</v>
      </c>
      <c r="AS9" s="227">
        <v>3</v>
      </c>
      <c r="AT9" s="227">
        <v>3</v>
      </c>
      <c r="AU9" s="227">
        <v>3.5</v>
      </c>
      <c r="AV9" s="227">
        <v>3.5</v>
      </c>
      <c r="AW9" s="227">
        <v>3.5</v>
      </c>
      <c r="AX9" s="227">
        <v>3</v>
      </c>
      <c r="AY9" s="227">
        <v>3</v>
      </c>
      <c r="AZ9" s="227">
        <v>3</v>
      </c>
      <c r="BA9" s="227">
        <v>3.5</v>
      </c>
      <c r="BB9" s="227">
        <v>3.5</v>
      </c>
      <c r="BC9" s="227">
        <v>3.5</v>
      </c>
      <c r="BD9" s="227">
        <v>3</v>
      </c>
      <c r="BE9" s="227">
        <v>3</v>
      </c>
      <c r="BF9" s="227">
        <v>3</v>
      </c>
      <c r="BG9" s="227">
        <v>3.5</v>
      </c>
      <c r="BH9" s="227">
        <v>3.5</v>
      </c>
      <c r="BI9" s="227">
        <v>3.5</v>
      </c>
      <c r="BJ9" s="227">
        <v>3.5</v>
      </c>
      <c r="BK9" s="227">
        <v>3.5</v>
      </c>
      <c r="BL9" s="227">
        <v>3.5</v>
      </c>
    </row>
    <row r="10" spans="1:64">
      <c r="A10" s="226">
        <v>9</v>
      </c>
      <c r="B10" t="s">
        <v>309</v>
      </c>
      <c r="F10" s="227">
        <v>3.5</v>
      </c>
      <c r="G10" s="227">
        <v>3.5</v>
      </c>
      <c r="H10" s="227">
        <v>3.5</v>
      </c>
      <c r="I10" s="227">
        <v>3.5</v>
      </c>
      <c r="J10" s="227">
        <v>3.5</v>
      </c>
      <c r="K10" s="227">
        <v>3.5</v>
      </c>
      <c r="L10" s="227">
        <v>4</v>
      </c>
      <c r="M10" s="227">
        <v>4</v>
      </c>
      <c r="N10" s="227">
        <v>4</v>
      </c>
      <c r="O10" s="227">
        <v>4</v>
      </c>
      <c r="P10" s="227">
        <v>4</v>
      </c>
      <c r="Q10" s="227">
        <v>4</v>
      </c>
      <c r="R10" s="227">
        <v>3.5</v>
      </c>
      <c r="S10" s="227">
        <v>3.5</v>
      </c>
      <c r="T10" s="227">
        <v>3.5</v>
      </c>
      <c r="U10" s="227">
        <v>3.5</v>
      </c>
      <c r="V10" s="227">
        <v>3.5</v>
      </c>
      <c r="W10" s="227">
        <v>4</v>
      </c>
      <c r="X10" s="227">
        <v>4</v>
      </c>
      <c r="Y10" s="227">
        <v>4</v>
      </c>
      <c r="Z10" s="227">
        <v>4</v>
      </c>
      <c r="AA10" s="227">
        <v>4</v>
      </c>
      <c r="AB10" s="227">
        <v>3.5</v>
      </c>
      <c r="AC10" s="227">
        <v>3.5</v>
      </c>
      <c r="AD10" s="227">
        <v>3.5</v>
      </c>
      <c r="AE10" s="227">
        <v>3.5</v>
      </c>
      <c r="AF10" s="227">
        <v>3.5</v>
      </c>
      <c r="AG10" s="227">
        <v>4</v>
      </c>
      <c r="AH10" s="227">
        <v>4</v>
      </c>
      <c r="AI10" s="227">
        <v>4</v>
      </c>
      <c r="AJ10" s="227">
        <v>4</v>
      </c>
      <c r="AK10" s="227">
        <v>4</v>
      </c>
      <c r="AL10" s="227">
        <v>3.5</v>
      </c>
      <c r="AM10" s="227">
        <v>3.5</v>
      </c>
      <c r="AN10" s="227">
        <v>3.5</v>
      </c>
      <c r="AO10" s="227">
        <v>4</v>
      </c>
      <c r="AP10" s="227">
        <v>4</v>
      </c>
      <c r="AQ10" s="227">
        <v>4</v>
      </c>
      <c r="AR10" s="227">
        <v>3.5</v>
      </c>
      <c r="AS10" s="227">
        <v>3.5</v>
      </c>
      <c r="AT10" s="227">
        <v>3.5</v>
      </c>
      <c r="AU10" s="227">
        <v>4</v>
      </c>
      <c r="AV10" s="227">
        <v>4</v>
      </c>
      <c r="AW10" s="227">
        <v>4</v>
      </c>
      <c r="AX10" s="227">
        <v>3.5</v>
      </c>
      <c r="AY10" s="227">
        <v>3.5</v>
      </c>
      <c r="AZ10" s="227">
        <v>3.5</v>
      </c>
      <c r="BA10" s="227">
        <v>4</v>
      </c>
      <c r="BB10" s="227">
        <v>4</v>
      </c>
      <c r="BC10" s="227">
        <v>4</v>
      </c>
      <c r="BD10" s="227">
        <v>3.5</v>
      </c>
      <c r="BE10" s="227">
        <v>3.5</v>
      </c>
      <c r="BF10" s="227">
        <v>3.5</v>
      </c>
      <c r="BG10" s="227">
        <v>4</v>
      </c>
      <c r="BH10" s="227">
        <v>4</v>
      </c>
      <c r="BI10" s="227">
        <v>4</v>
      </c>
      <c r="BJ10" s="227">
        <v>4</v>
      </c>
      <c r="BK10" s="227">
        <v>4</v>
      </c>
      <c r="BL10" s="227">
        <v>4</v>
      </c>
    </row>
    <row r="11" spans="1:64">
      <c r="A11" s="226">
        <v>10</v>
      </c>
      <c r="B11" t="s">
        <v>298</v>
      </c>
      <c r="F11" s="227">
        <v>4</v>
      </c>
      <c r="G11" s="227">
        <v>4</v>
      </c>
      <c r="H11" s="227">
        <v>4</v>
      </c>
      <c r="I11" s="227">
        <v>4</v>
      </c>
      <c r="J11" s="227">
        <v>4</v>
      </c>
      <c r="K11" s="227">
        <v>4</v>
      </c>
      <c r="L11" s="227">
        <v>4.5</v>
      </c>
      <c r="M11" s="227">
        <v>4.5</v>
      </c>
      <c r="N11" s="227">
        <v>4.5</v>
      </c>
      <c r="O11" s="227">
        <v>4.5</v>
      </c>
      <c r="P11" s="227">
        <v>4.5</v>
      </c>
      <c r="Q11" s="227">
        <v>4.5</v>
      </c>
      <c r="R11" s="227">
        <v>4</v>
      </c>
      <c r="S11" s="227">
        <v>4</v>
      </c>
      <c r="T11" s="227">
        <v>4</v>
      </c>
      <c r="U11" s="227">
        <v>4</v>
      </c>
      <c r="V11" s="227">
        <v>4</v>
      </c>
      <c r="W11" s="227">
        <v>4.5</v>
      </c>
      <c r="X11" s="227">
        <v>4.5</v>
      </c>
      <c r="Y11" s="227">
        <v>4.5</v>
      </c>
      <c r="Z11" s="227">
        <v>4.5</v>
      </c>
      <c r="AA11" s="227">
        <v>4.5</v>
      </c>
      <c r="AB11" s="227">
        <v>4</v>
      </c>
      <c r="AC11" s="227">
        <v>4</v>
      </c>
      <c r="AD11" s="227">
        <v>4</v>
      </c>
      <c r="AE11" s="227">
        <v>4</v>
      </c>
      <c r="AF11" s="227">
        <v>4</v>
      </c>
      <c r="AG11" s="227">
        <v>4.5</v>
      </c>
      <c r="AH11" s="227">
        <v>4.5</v>
      </c>
      <c r="AI11" s="227">
        <v>4.5</v>
      </c>
      <c r="AJ11" s="227">
        <v>4.5</v>
      </c>
      <c r="AK11" s="227">
        <v>4.5</v>
      </c>
      <c r="AL11" s="227">
        <v>4</v>
      </c>
      <c r="AM11" s="227">
        <v>4</v>
      </c>
      <c r="AN11" s="227">
        <v>4</v>
      </c>
      <c r="AO11" s="227">
        <v>4.5</v>
      </c>
      <c r="AP11" s="227">
        <v>4.5</v>
      </c>
      <c r="AQ11" s="227">
        <v>4.5</v>
      </c>
      <c r="AR11" s="227">
        <v>4</v>
      </c>
      <c r="AS11" s="227">
        <v>4</v>
      </c>
      <c r="AT11" s="227">
        <v>4</v>
      </c>
      <c r="AU11" s="227">
        <v>4.5</v>
      </c>
      <c r="AV11" s="227">
        <v>4.5</v>
      </c>
      <c r="AW11" s="227">
        <v>4.5</v>
      </c>
      <c r="AX11" s="227">
        <v>4</v>
      </c>
      <c r="AY11" s="227">
        <v>4</v>
      </c>
      <c r="AZ11" s="227">
        <v>4</v>
      </c>
      <c r="BA11" s="227">
        <v>4.5</v>
      </c>
      <c r="BB11" s="227">
        <v>4.5</v>
      </c>
      <c r="BC11" s="227">
        <v>4.5</v>
      </c>
      <c r="BD11" s="227">
        <v>4</v>
      </c>
      <c r="BE11" s="227">
        <v>4</v>
      </c>
      <c r="BF11" s="227">
        <v>4</v>
      </c>
      <c r="BG11" s="227">
        <v>4.5</v>
      </c>
      <c r="BH11" s="227">
        <v>4.5</v>
      </c>
      <c r="BI11" s="227">
        <v>4.5</v>
      </c>
      <c r="BJ11" s="227">
        <v>4.5</v>
      </c>
      <c r="BK11" s="227">
        <v>4.5</v>
      </c>
      <c r="BL11" s="227">
        <v>4.5</v>
      </c>
    </row>
    <row r="12" spans="1:64">
      <c r="A12" s="226">
        <v>11</v>
      </c>
      <c r="B12" t="s">
        <v>304</v>
      </c>
      <c r="F12" s="227">
        <v>4.5</v>
      </c>
      <c r="G12" s="227">
        <v>4.5</v>
      </c>
      <c r="H12" s="227">
        <v>4.5</v>
      </c>
      <c r="I12" s="227">
        <v>4.5</v>
      </c>
      <c r="J12" s="227">
        <v>4.5</v>
      </c>
      <c r="K12" s="227">
        <v>4.5</v>
      </c>
      <c r="L12" s="227">
        <v>5</v>
      </c>
      <c r="M12" s="227">
        <v>5</v>
      </c>
      <c r="N12" s="227">
        <v>5</v>
      </c>
      <c r="O12" s="227">
        <v>5</v>
      </c>
      <c r="P12" s="227">
        <v>5</v>
      </c>
      <c r="Q12" s="227">
        <v>5</v>
      </c>
      <c r="R12" s="227">
        <v>4.5</v>
      </c>
      <c r="S12" s="227">
        <v>4.5</v>
      </c>
      <c r="T12" s="227">
        <v>4.5</v>
      </c>
      <c r="U12" s="227">
        <v>4.5</v>
      </c>
      <c r="V12" s="227">
        <v>4.5</v>
      </c>
      <c r="W12" s="227">
        <v>5</v>
      </c>
      <c r="X12" s="227">
        <v>5</v>
      </c>
      <c r="Y12" s="227">
        <v>5</v>
      </c>
      <c r="Z12" s="227">
        <v>5</v>
      </c>
      <c r="AA12" s="227">
        <v>5</v>
      </c>
      <c r="AB12" s="227">
        <v>4.5</v>
      </c>
      <c r="AC12" s="227">
        <v>4.5</v>
      </c>
      <c r="AD12" s="227">
        <v>4.5</v>
      </c>
      <c r="AE12" s="227">
        <v>4.5</v>
      </c>
      <c r="AF12" s="227">
        <v>4.5</v>
      </c>
      <c r="AG12" s="227">
        <v>5</v>
      </c>
      <c r="AH12" s="227">
        <v>5</v>
      </c>
      <c r="AI12" s="227">
        <v>5</v>
      </c>
      <c r="AJ12" s="227">
        <v>5</v>
      </c>
      <c r="AK12" s="227">
        <v>5</v>
      </c>
      <c r="AL12" s="227">
        <v>4.5</v>
      </c>
      <c r="AM12" s="227">
        <v>4.5</v>
      </c>
      <c r="AN12" s="227">
        <v>4.5</v>
      </c>
      <c r="AO12" s="227">
        <v>5</v>
      </c>
      <c r="AP12" s="227">
        <v>5</v>
      </c>
      <c r="AQ12" s="227">
        <v>5</v>
      </c>
      <c r="AR12" s="227">
        <v>4.5</v>
      </c>
      <c r="AS12" s="227">
        <v>4.5</v>
      </c>
      <c r="AT12" s="227">
        <v>4.5</v>
      </c>
      <c r="AU12" s="227">
        <v>5</v>
      </c>
      <c r="AV12" s="227">
        <v>5</v>
      </c>
      <c r="AW12" s="227">
        <v>5</v>
      </c>
      <c r="AX12" s="227">
        <v>4.5</v>
      </c>
      <c r="AY12" s="227">
        <v>4.5</v>
      </c>
      <c r="AZ12" s="227">
        <v>4.5</v>
      </c>
      <c r="BA12" s="227">
        <v>5</v>
      </c>
      <c r="BB12" s="227">
        <v>5</v>
      </c>
      <c r="BC12" s="227">
        <v>5</v>
      </c>
      <c r="BD12" s="227">
        <v>4.5</v>
      </c>
      <c r="BE12" s="227">
        <v>4.5</v>
      </c>
      <c r="BF12" s="227">
        <v>4.5</v>
      </c>
      <c r="BG12" s="227">
        <v>5</v>
      </c>
      <c r="BH12" s="227">
        <v>5</v>
      </c>
      <c r="BI12" s="227">
        <v>5</v>
      </c>
      <c r="BJ12" s="227">
        <v>5</v>
      </c>
      <c r="BK12" s="227">
        <v>5</v>
      </c>
      <c r="BL12" s="227">
        <v>5</v>
      </c>
    </row>
    <row r="13" spans="1:64">
      <c r="A13" s="226">
        <v>12</v>
      </c>
      <c r="B13" t="s">
        <v>308</v>
      </c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</row>
    <row r="14" spans="1:64">
      <c r="A14" s="226">
        <v>13</v>
      </c>
      <c r="B14" t="s">
        <v>315</v>
      </c>
      <c r="F14" s="225" t="s">
        <v>240</v>
      </c>
    </row>
    <row r="15" spans="1:64">
      <c r="A15" s="226">
        <v>14</v>
      </c>
      <c r="B15" t="s">
        <v>319</v>
      </c>
      <c r="F15" s="225"/>
    </row>
    <row r="16" spans="1:64">
      <c r="A16" s="226">
        <v>15</v>
      </c>
      <c r="B16" t="s">
        <v>314</v>
      </c>
      <c r="F16" s="228">
        <v>42095</v>
      </c>
      <c r="G16" s="228">
        <v>42095</v>
      </c>
      <c r="H16" s="228">
        <v>42095</v>
      </c>
      <c r="I16" s="228">
        <v>42095</v>
      </c>
      <c r="J16" s="228">
        <v>42095</v>
      </c>
      <c r="K16" s="228">
        <v>42095</v>
      </c>
      <c r="L16" s="228">
        <v>42095</v>
      </c>
      <c r="M16" s="228">
        <v>42095</v>
      </c>
      <c r="N16" s="228">
        <v>42095</v>
      </c>
      <c r="O16" s="228">
        <v>42095</v>
      </c>
      <c r="P16" s="228">
        <v>42095</v>
      </c>
      <c r="Q16" s="228">
        <v>42095</v>
      </c>
      <c r="R16" s="228">
        <v>42095</v>
      </c>
      <c r="S16" s="228">
        <v>42095</v>
      </c>
      <c r="T16" s="228">
        <v>42095</v>
      </c>
      <c r="U16" s="228">
        <v>42095</v>
      </c>
      <c r="V16" s="228">
        <v>42095</v>
      </c>
      <c r="W16" s="228">
        <v>42095</v>
      </c>
      <c r="X16" s="228">
        <v>42095</v>
      </c>
      <c r="Y16" s="228">
        <v>42095</v>
      </c>
      <c r="Z16" s="228">
        <v>42095</v>
      </c>
      <c r="AA16" s="228">
        <v>42095</v>
      </c>
      <c r="AB16" s="228">
        <v>42095</v>
      </c>
      <c r="AC16" s="228">
        <v>42095</v>
      </c>
      <c r="AD16" s="228">
        <v>42095</v>
      </c>
      <c r="AE16" s="228">
        <v>42095</v>
      </c>
      <c r="AF16" s="228">
        <v>42095</v>
      </c>
      <c r="AG16" s="228">
        <v>42095</v>
      </c>
      <c r="AH16" s="228">
        <v>42095</v>
      </c>
      <c r="AI16" s="228">
        <v>42095</v>
      </c>
      <c r="AJ16" s="228">
        <v>42095</v>
      </c>
      <c r="AK16" s="228">
        <v>42095</v>
      </c>
      <c r="AL16" s="228">
        <v>42095</v>
      </c>
      <c r="AM16" s="228">
        <v>42095</v>
      </c>
      <c r="AN16" s="228">
        <v>42095</v>
      </c>
      <c r="AO16" s="228">
        <v>42095</v>
      </c>
      <c r="AP16" s="228">
        <v>42095</v>
      </c>
      <c r="AQ16" s="228">
        <v>42095</v>
      </c>
      <c r="AR16" s="228">
        <v>42095</v>
      </c>
      <c r="AS16" s="228">
        <v>42095</v>
      </c>
      <c r="AT16" s="228">
        <v>42095</v>
      </c>
      <c r="AU16" s="228">
        <v>42095</v>
      </c>
      <c r="AV16" s="228">
        <v>42095</v>
      </c>
      <c r="AW16" s="228">
        <v>42095</v>
      </c>
      <c r="AX16" s="228">
        <v>42095</v>
      </c>
      <c r="AY16" s="228">
        <v>42095</v>
      </c>
      <c r="AZ16" s="228">
        <v>42095</v>
      </c>
      <c r="BA16" s="228">
        <v>42095</v>
      </c>
      <c r="BB16" s="228">
        <v>42095</v>
      </c>
      <c r="BC16" s="228">
        <v>42095</v>
      </c>
      <c r="BD16" s="228">
        <v>42095</v>
      </c>
      <c r="BE16" s="228">
        <v>42095</v>
      </c>
      <c r="BF16" s="228">
        <v>42095</v>
      </c>
      <c r="BG16" s="228">
        <v>42095</v>
      </c>
      <c r="BH16" s="228">
        <v>42095</v>
      </c>
      <c r="BI16" s="228">
        <v>42095</v>
      </c>
      <c r="BJ16" s="228">
        <v>42095</v>
      </c>
      <c r="BK16" s="228">
        <v>42095</v>
      </c>
      <c r="BL16" s="228">
        <v>42095</v>
      </c>
    </row>
    <row r="17" spans="1:64">
      <c r="A17" s="226">
        <v>16</v>
      </c>
      <c r="B17" t="s">
        <v>318</v>
      </c>
      <c r="F17" s="228">
        <v>42125</v>
      </c>
      <c r="G17" s="228">
        <v>42125</v>
      </c>
      <c r="H17" s="228">
        <v>42125</v>
      </c>
      <c r="I17" s="228">
        <v>42125</v>
      </c>
      <c r="J17" s="228">
        <v>42125</v>
      </c>
      <c r="K17" s="228">
        <v>42125</v>
      </c>
      <c r="L17" s="228">
        <v>42125</v>
      </c>
      <c r="M17" s="228">
        <v>42125</v>
      </c>
      <c r="N17" s="228">
        <v>42125</v>
      </c>
      <c r="O17" s="228">
        <v>42125</v>
      </c>
      <c r="P17" s="228">
        <v>42125</v>
      </c>
      <c r="Q17" s="228">
        <v>42125</v>
      </c>
      <c r="R17" s="228">
        <v>42125</v>
      </c>
      <c r="S17" s="228">
        <v>42125</v>
      </c>
      <c r="T17" s="228">
        <v>42125</v>
      </c>
      <c r="U17" s="228">
        <v>42125</v>
      </c>
      <c r="V17" s="228">
        <v>42125</v>
      </c>
      <c r="W17" s="228">
        <v>42125</v>
      </c>
      <c r="X17" s="228">
        <v>42125</v>
      </c>
      <c r="Y17" s="228">
        <v>42125</v>
      </c>
      <c r="Z17" s="228">
        <v>42125</v>
      </c>
      <c r="AA17" s="228">
        <v>42125</v>
      </c>
      <c r="AB17" s="228">
        <v>42125</v>
      </c>
      <c r="AC17" s="228">
        <v>42125</v>
      </c>
      <c r="AD17" s="228">
        <v>42125</v>
      </c>
      <c r="AE17" s="228">
        <v>42125</v>
      </c>
      <c r="AF17" s="228">
        <v>42125</v>
      </c>
      <c r="AG17" s="228">
        <v>42125</v>
      </c>
      <c r="AH17" s="228">
        <v>42125</v>
      </c>
      <c r="AI17" s="228">
        <v>42125</v>
      </c>
      <c r="AJ17" s="228">
        <v>42125</v>
      </c>
      <c r="AK17" s="228">
        <v>42125</v>
      </c>
      <c r="AL17" s="228">
        <v>42125</v>
      </c>
      <c r="AM17" s="228">
        <v>42125</v>
      </c>
      <c r="AN17" s="228">
        <v>42125</v>
      </c>
      <c r="AO17" s="228">
        <v>42125</v>
      </c>
      <c r="AP17" s="228">
        <v>42125</v>
      </c>
      <c r="AQ17" s="228">
        <v>42125</v>
      </c>
      <c r="AR17" s="228">
        <v>42125</v>
      </c>
      <c r="AS17" s="228">
        <v>42125</v>
      </c>
      <c r="AT17" s="228">
        <v>42125</v>
      </c>
      <c r="AU17" s="228">
        <v>42125</v>
      </c>
      <c r="AV17" s="228">
        <v>42125</v>
      </c>
      <c r="AW17" s="228">
        <v>42125</v>
      </c>
      <c r="AX17" s="228">
        <v>42125</v>
      </c>
      <c r="AY17" s="228">
        <v>42125</v>
      </c>
      <c r="AZ17" s="228">
        <v>42125</v>
      </c>
      <c r="BA17" s="228">
        <v>42125</v>
      </c>
      <c r="BB17" s="228">
        <v>42125</v>
      </c>
      <c r="BC17" s="228">
        <v>42125</v>
      </c>
      <c r="BD17" s="228">
        <v>42125</v>
      </c>
      <c r="BE17" s="228">
        <v>42125</v>
      </c>
      <c r="BF17" s="228">
        <v>42125</v>
      </c>
      <c r="BG17" s="228">
        <v>42125</v>
      </c>
      <c r="BH17" s="228">
        <v>42125</v>
      </c>
      <c r="BI17" s="228">
        <v>42125</v>
      </c>
      <c r="BJ17" s="228">
        <v>42125</v>
      </c>
      <c r="BK17" s="228">
        <v>42125</v>
      </c>
      <c r="BL17" s="228">
        <v>42125</v>
      </c>
    </row>
    <row r="18" spans="1:64">
      <c r="A18" s="226">
        <v>17</v>
      </c>
      <c r="B18" t="s">
        <v>321</v>
      </c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</row>
    <row r="19" spans="1:64">
      <c r="A19" s="226">
        <v>18</v>
      </c>
      <c r="B19" t="s">
        <v>313</v>
      </c>
      <c r="F19" s="225" t="s">
        <v>241</v>
      </c>
    </row>
    <row r="20" spans="1:64">
      <c r="A20" s="226">
        <v>19</v>
      </c>
      <c r="B20" t="s">
        <v>317</v>
      </c>
      <c r="F20" s="225"/>
    </row>
    <row r="21" spans="1:64">
      <c r="A21" s="226">
        <v>20</v>
      </c>
      <c r="B21" t="s">
        <v>312</v>
      </c>
      <c r="F21" s="56">
        <v>42114</v>
      </c>
      <c r="G21" s="56">
        <v>42114</v>
      </c>
      <c r="H21" s="56">
        <v>42114</v>
      </c>
      <c r="I21" s="56">
        <v>42114</v>
      </c>
      <c r="J21" s="56">
        <v>42114</v>
      </c>
      <c r="K21" s="56">
        <v>42114</v>
      </c>
      <c r="L21" s="56">
        <v>42108</v>
      </c>
      <c r="M21" s="56">
        <v>42108</v>
      </c>
      <c r="N21" s="56">
        <v>42108</v>
      </c>
      <c r="O21" s="56">
        <v>42108</v>
      </c>
      <c r="P21" s="56">
        <v>42108</v>
      </c>
      <c r="Q21" s="56">
        <v>42108</v>
      </c>
      <c r="R21" s="56">
        <v>42114</v>
      </c>
      <c r="S21" s="56">
        <v>42114</v>
      </c>
      <c r="T21" s="56">
        <v>42114</v>
      </c>
      <c r="U21" s="56">
        <v>42114</v>
      </c>
      <c r="V21" s="56">
        <v>42114</v>
      </c>
      <c r="W21" s="56">
        <v>42108</v>
      </c>
      <c r="X21" s="56">
        <v>42108</v>
      </c>
      <c r="Y21" s="56">
        <v>42108</v>
      </c>
      <c r="Z21" s="56">
        <v>42108</v>
      </c>
      <c r="AA21" s="56">
        <v>42108</v>
      </c>
      <c r="AB21" s="56">
        <v>42114</v>
      </c>
      <c r="AC21" s="56">
        <v>42114</v>
      </c>
      <c r="AD21" s="56">
        <v>42114</v>
      </c>
      <c r="AE21" s="56">
        <v>42114</v>
      </c>
      <c r="AF21" s="56">
        <v>42114</v>
      </c>
      <c r="AG21" s="56">
        <v>42108</v>
      </c>
      <c r="AH21" s="56">
        <v>42108</v>
      </c>
      <c r="AI21" s="56">
        <v>42108</v>
      </c>
      <c r="AJ21" s="56">
        <v>42108</v>
      </c>
      <c r="AK21" s="56">
        <v>42108</v>
      </c>
      <c r="AL21" s="56">
        <v>42114</v>
      </c>
      <c r="AM21" s="56">
        <v>42114</v>
      </c>
      <c r="AN21" s="56">
        <v>42114</v>
      </c>
      <c r="AO21" s="56">
        <v>42116</v>
      </c>
      <c r="AP21" s="56">
        <v>42116</v>
      </c>
      <c r="AQ21" s="56">
        <v>42116</v>
      </c>
      <c r="AR21" s="56">
        <v>42114</v>
      </c>
      <c r="AS21" s="56">
        <v>42114</v>
      </c>
      <c r="AT21" s="56">
        <v>42114</v>
      </c>
      <c r="AU21" s="56">
        <v>42116</v>
      </c>
      <c r="AV21" s="56">
        <v>42116</v>
      </c>
      <c r="AW21" s="56">
        <v>42116</v>
      </c>
      <c r="AX21" s="56">
        <v>42114</v>
      </c>
      <c r="AY21" s="56">
        <v>42114</v>
      </c>
      <c r="AZ21" s="56">
        <v>42114</v>
      </c>
      <c r="BA21" s="56">
        <v>42116</v>
      </c>
      <c r="BB21" s="56">
        <v>42116</v>
      </c>
      <c r="BC21" s="56">
        <v>42116</v>
      </c>
      <c r="BD21" s="56">
        <v>42114</v>
      </c>
      <c r="BE21" s="56">
        <v>42114</v>
      </c>
      <c r="BF21" s="56">
        <v>42114</v>
      </c>
      <c r="BG21" s="56">
        <v>42116</v>
      </c>
      <c r="BH21" s="56">
        <v>42116</v>
      </c>
      <c r="BI21" s="56">
        <v>42116</v>
      </c>
      <c r="BJ21" s="56">
        <v>42116</v>
      </c>
      <c r="BK21" s="56">
        <v>42116</v>
      </c>
      <c r="BL21" s="56">
        <v>42116</v>
      </c>
    </row>
    <row r="22" spans="1:64">
      <c r="A22" s="226">
        <v>21</v>
      </c>
      <c r="B22" t="s">
        <v>316</v>
      </c>
      <c r="F22" s="56">
        <v>42142</v>
      </c>
      <c r="G22" s="56">
        <v>42142</v>
      </c>
      <c r="H22" s="56">
        <v>42142</v>
      </c>
      <c r="I22" s="56">
        <v>42142</v>
      </c>
      <c r="J22" s="56">
        <v>42142</v>
      </c>
      <c r="K22" s="56">
        <v>42142</v>
      </c>
      <c r="L22" s="56">
        <v>42137</v>
      </c>
      <c r="M22" s="56">
        <v>42137</v>
      </c>
      <c r="N22" s="56">
        <v>42137</v>
      </c>
      <c r="O22" s="56">
        <v>42137</v>
      </c>
      <c r="P22" s="56">
        <v>42137</v>
      </c>
      <c r="Q22" s="56">
        <v>42137</v>
      </c>
      <c r="R22" s="56">
        <v>42142</v>
      </c>
      <c r="S22" s="56">
        <v>42142</v>
      </c>
      <c r="T22" s="56">
        <v>42142</v>
      </c>
      <c r="U22" s="56">
        <v>42142</v>
      </c>
      <c r="V22" s="56">
        <v>42142</v>
      </c>
      <c r="W22" s="56">
        <v>42137</v>
      </c>
      <c r="X22" s="56">
        <v>42137</v>
      </c>
      <c r="Y22" s="56">
        <v>42137</v>
      </c>
      <c r="Z22" s="56">
        <v>42137</v>
      </c>
      <c r="AA22" s="56">
        <v>42137</v>
      </c>
      <c r="AB22" s="56">
        <v>42142</v>
      </c>
      <c r="AC22" s="56">
        <v>42142</v>
      </c>
      <c r="AD22" s="56">
        <v>42142</v>
      </c>
      <c r="AE22" s="56">
        <v>42142</v>
      </c>
      <c r="AF22" s="56">
        <v>42142</v>
      </c>
      <c r="AG22" s="56">
        <v>42137</v>
      </c>
      <c r="AH22" s="56">
        <v>42137</v>
      </c>
      <c r="AI22" s="56">
        <v>42137</v>
      </c>
      <c r="AJ22" s="56">
        <v>42137</v>
      </c>
      <c r="AK22" s="56">
        <v>42137</v>
      </c>
      <c r="AL22" s="56">
        <v>42142</v>
      </c>
      <c r="AM22" s="56">
        <v>42142</v>
      </c>
      <c r="AN22" s="56">
        <v>42142</v>
      </c>
      <c r="AO22" s="56">
        <v>42144</v>
      </c>
      <c r="AP22" s="56">
        <v>42144</v>
      </c>
      <c r="AQ22" s="56">
        <v>42144</v>
      </c>
      <c r="AR22" s="56">
        <v>42142</v>
      </c>
      <c r="AS22" s="56">
        <v>42142</v>
      </c>
      <c r="AT22" s="56">
        <v>42142</v>
      </c>
      <c r="AU22" s="56">
        <v>42144</v>
      </c>
      <c r="AV22" s="56">
        <v>42144</v>
      </c>
      <c r="AW22" s="56">
        <v>42144</v>
      </c>
      <c r="AX22" s="56">
        <v>42142</v>
      </c>
      <c r="AY22" s="56">
        <v>42142</v>
      </c>
      <c r="AZ22" s="56">
        <v>42142</v>
      </c>
      <c r="BA22" s="56">
        <v>42144</v>
      </c>
      <c r="BB22" s="56">
        <v>42144</v>
      </c>
      <c r="BC22" s="56">
        <v>42144</v>
      </c>
      <c r="BD22" s="56">
        <v>42142</v>
      </c>
      <c r="BE22" s="56">
        <v>42142</v>
      </c>
      <c r="BF22" s="56">
        <v>42142</v>
      </c>
      <c r="BG22" s="56">
        <v>42144</v>
      </c>
      <c r="BH22" s="56">
        <v>42144</v>
      </c>
      <c r="BI22" s="56">
        <v>42144</v>
      </c>
      <c r="BJ22" s="56">
        <v>42144</v>
      </c>
      <c r="BK22" s="56">
        <v>42144</v>
      </c>
      <c r="BL22" s="56">
        <v>42144</v>
      </c>
    </row>
    <row r="23" spans="1:64">
      <c r="A23" s="226">
        <v>22</v>
      </c>
      <c r="B23" t="s">
        <v>320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</row>
    <row r="24" spans="1:64">
      <c r="A24" s="226">
        <v>23</v>
      </c>
      <c r="B24" t="s">
        <v>325</v>
      </c>
      <c r="F24" s="229" t="s">
        <v>242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1:64">
      <c r="A25" s="226">
        <v>24</v>
      </c>
      <c r="B25" t="s">
        <v>329</v>
      </c>
      <c r="F25" s="229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</row>
    <row r="26" spans="1:64">
      <c r="A26" s="226">
        <v>25</v>
      </c>
      <c r="B26" t="s">
        <v>324</v>
      </c>
      <c r="F26" s="56" t="s">
        <v>243</v>
      </c>
      <c r="G26" s="56" t="s">
        <v>243</v>
      </c>
      <c r="H26" s="56" t="s">
        <v>243</v>
      </c>
      <c r="I26" s="56" t="s">
        <v>243</v>
      </c>
      <c r="J26" s="56" t="s">
        <v>243</v>
      </c>
      <c r="K26" s="56" t="s">
        <v>243</v>
      </c>
      <c r="L26" s="56" t="s">
        <v>244</v>
      </c>
      <c r="M26" s="56" t="s">
        <v>244</v>
      </c>
      <c r="N26" s="56" t="s">
        <v>244</v>
      </c>
      <c r="O26" s="56" t="s">
        <v>244</v>
      </c>
      <c r="P26" s="56" t="s">
        <v>244</v>
      </c>
      <c r="Q26" s="56" t="s">
        <v>244</v>
      </c>
      <c r="R26" s="56" t="s">
        <v>243</v>
      </c>
      <c r="S26" s="56" t="s">
        <v>243</v>
      </c>
      <c r="T26" s="56" t="s">
        <v>243</v>
      </c>
      <c r="U26" s="56" t="s">
        <v>243</v>
      </c>
      <c r="V26" s="56" t="s">
        <v>243</v>
      </c>
      <c r="W26" s="56" t="s">
        <v>244</v>
      </c>
      <c r="X26" s="56" t="s">
        <v>244</v>
      </c>
      <c r="Y26" s="56" t="s">
        <v>244</v>
      </c>
      <c r="Z26" s="56" t="s">
        <v>244</v>
      </c>
      <c r="AA26" s="56" t="s">
        <v>244</v>
      </c>
      <c r="AB26" s="56" t="s">
        <v>243</v>
      </c>
      <c r="AC26" s="56" t="s">
        <v>243</v>
      </c>
      <c r="AD26" s="56" t="s">
        <v>243</v>
      </c>
      <c r="AE26" s="56" t="s">
        <v>243</v>
      </c>
      <c r="AF26" s="56" t="s">
        <v>243</v>
      </c>
      <c r="AG26" s="56" t="s">
        <v>244</v>
      </c>
      <c r="AH26" s="56" t="s">
        <v>244</v>
      </c>
      <c r="AI26" s="56" t="s">
        <v>244</v>
      </c>
      <c r="AJ26" s="56" t="s">
        <v>244</v>
      </c>
      <c r="AK26" s="56" t="s">
        <v>244</v>
      </c>
      <c r="AL26" s="56" t="s">
        <v>245</v>
      </c>
      <c r="AM26" s="56" t="s">
        <v>245</v>
      </c>
      <c r="AN26" s="56" t="s">
        <v>245</v>
      </c>
      <c r="AO26" s="56" t="s">
        <v>246</v>
      </c>
      <c r="AP26" s="56" t="s">
        <v>246</v>
      </c>
      <c r="AQ26" s="56" t="s">
        <v>246</v>
      </c>
      <c r="AR26" s="56" t="s">
        <v>245</v>
      </c>
      <c r="AS26" s="56" t="s">
        <v>245</v>
      </c>
      <c r="AT26" s="56" t="s">
        <v>245</v>
      </c>
      <c r="AU26" s="56" t="s">
        <v>246</v>
      </c>
      <c r="AV26" s="56" t="s">
        <v>246</v>
      </c>
      <c r="AW26" s="56" t="s">
        <v>246</v>
      </c>
      <c r="AX26" s="56" t="s">
        <v>245</v>
      </c>
      <c r="AY26" s="56" t="s">
        <v>245</v>
      </c>
      <c r="AZ26" s="56" t="s">
        <v>245</v>
      </c>
      <c r="BA26" s="56" t="s">
        <v>246</v>
      </c>
      <c r="BB26" s="56" t="s">
        <v>246</v>
      </c>
      <c r="BC26" s="56" t="s">
        <v>246</v>
      </c>
      <c r="BD26" s="56" t="s">
        <v>245</v>
      </c>
      <c r="BE26" s="56" t="s">
        <v>245</v>
      </c>
      <c r="BF26" s="56" t="s">
        <v>245</v>
      </c>
      <c r="BG26" s="56" t="s">
        <v>246</v>
      </c>
      <c r="BH26" s="56" t="s">
        <v>246</v>
      </c>
      <c r="BI26" s="56" t="s">
        <v>246</v>
      </c>
      <c r="BJ26" s="56" t="s">
        <v>246</v>
      </c>
      <c r="BK26" s="56" t="s">
        <v>246</v>
      </c>
      <c r="BL26" s="56" t="s">
        <v>246</v>
      </c>
    </row>
    <row r="27" spans="1:64">
      <c r="A27" s="226">
        <v>26</v>
      </c>
      <c r="B27" t="s">
        <v>328</v>
      </c>
      <c r="F27" s="56" t="s">
        <v>247</v>
      </c>
      <c r="G27" s="56" t="s">
        <v>247</v>
      </c>
      <c r="H27" s="56" t="s">
        <v>247</v>
      </c>
      <c r="I27" s="56"/>
      <c r="J27" s="56"/>
      <c r="K27" s="56"/>
      <c r="L27" s="56" t="s">
        <v>248</v>
      </c>
      <c r="M27" s="56" t="s">
        <v>248</v>
      </c>
      <c r="N27" s="56" t="s">
        <v>248</v>
      </c>
      <c r="O27" s="56"/>
      <c r="P27" s="56"/>
      <c r="Q27" s="56"/>
      <c r="R27" s="56" t="s">
        <v>247</v>
      </c>
      <c r="S27" s="56" t="s">
        <v>247</v>
      </c>
      <c r="T27" s="56"/>
      <c r="U27" s="56"/>
      <c r="V27" s="56"/>
      <c r="W27" s="56" t="s">
        <v>248</v>
      </c>
      <c r="X27" s="56" t="s">
        <v>248</v>
      </c>
      <c r="Y27" s="56"/>
      <c r="Z27" s="56"/>
      <c r="AA27" s="56"/>
      <c r="AB27" s="56" t="s">
        <v>247</v>
      </c>
      <c r="AC27" s="56" t="s">
        <v>247</v>
      </c>
      <c r="AD27" s="56"/>
      <c r="AE27" s="56"/>
      <c r="AF27" s="56"/>
      <c r="AG27" s="56" t="s">
        <v>248</v>
      </c>
      <c r="AH27" s="56" t="s">
        <v>248</v>
      </c>
      <c r="AI27" s="56"/>
      <c r="AJ27" s="56"/>
      <c r="AK27" s="56"/>
      <c r="AL27" s="56" t="s">
        <v>249</v>
      </c>
      <c r="AM27" s="56" t="s">
        <v>249</v>
      </c>
      <c r="AN27" s="56" t="s">
        <v>249</v>
      </c>
      <c r="AO27" s="56" t="s">
        <v>250</v>
      </c>
      <c r="AP27" s="56" t="s">
        <v>250</v>
      </c>
      <c r="AQ27" s="56" t="s">
        <v>250</v>
      </c>
      <c r="AR27" s="56" t="s">
        <v>249</v>
      </c>
      <c r="AS27" s="56" t="s">
        <v>249</v>
      </c>
      <c r="AT27" s="56" t="s">
        <v>249</v>
      </c>
      <c r="AU27" s="56" t="s">
        <v>250</v>
      </c>
      <c r="AV27" s="56" t="s">
        <v>250</v>
      </c>
      <c r="AW27" s="56" t="s">
        <v>250</v>
      </c>
      <c r="AX27" s="56" t="s">
        <v>249</v>
      </c>
      <c r="AY27" s="56" t="s">
        <v>249</v>
      </c>
      <c r="AZ27" s="56" t="s">
        <v>249</v>
      </c>
      <c r="BA27" s="56" t="s">
        <v>250</v>
      </c>
      <c r="BB27" s="56" t="s">
        <v>250</v>
      </c>
      <c r="BC27" s="56" t="s">
        <v>250</v>
      </c>
      <c r="BD27" s="56" t="s">
        <v>249</v>
      </c>
      <c r="BE27" s="56" t="s">
        <v>249</v>
      </c>
      <c r="BF27" s="56" t="s">
        <v>249</v>
      </c>
      <c r="BG27" s="56" t="s">
        <v>250</v>
      </c>
      <c r="BH27" s="56" t="s">
        <v>250</v>
      </c>
      <c r="BI27" s="56" t="s">
        <v>250</v>
      </c>
      <c r="BJ27" s="56" t="s">
        <v>250</v>
      </c>
      <c r="BK27" s="56" t="s">
        <v>250</v>
      </c>
      <c r="BL27" s="56" t="s">
        <v>250</v>
      </c>
    </row>
    <row r="28" spans="1:64">
      <c r="A28" s="226">
        <v>27</v>
      </c>
      <c r="B28" t="s">
        <v>331</v>
      </c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</row>
    <row r="29" spans="1:64">
      <c r="A29" s="226">
        <v>28</v>
      </c>
      <c r="B29" t="s">
        <v>323</v>
      </c>
      <c r="F29" s="225" t="s">
        <v>251</v>
      </c>
    </row>
    <row r="30" spans="1:64">
      <c r="A30" s="226">
        <v>29</v>
      </c>
      <c r="B30" t="s">
        <v>327</v>
      </c>
    </row>
    <row r="31" spans="1:64">
      <c r="A31" s="226">
        <v>30</v>
      </c>
      <c r="B31" t="s">
        <v>322</v>
      </c>
      <c r="F31">
        <v>99.53125</v>
      </c>
      <c r="G31">
        <v>99.53125</v>
      </c>
      <c r="H31">
        <v>99.53125</v>
      </c>
      <c r="I31">
        <v>99.53125</v>
      </c>
      <c r="J31">
        <v>99.53125</v>
      </c>
      <c r="K31">
        <v>99.53125</v>
      </c>
      <c r="L31">
        <v>97.3125</v>
      </c>
      <c r="M31">
        <v>97.3125</v>
      </c>
      <c r="N31">
        <v>97.3125</v>
      </c>
      <c r="O31">
        <v>97.3125</v>
      </c>
      <c r="P31">
        <v>97.3125</v>
      </c>
      <c r="Q31">
        <v>97.3125</v>
      </c>
      <c r="R31">
        <v>99.53125</v>
      </c>
      <c r="S31">
        <v>99.53125</v>
      </c>
      <c r="T31">
        <v>99.53125</v>
      </c>
      <c r="U31">
        <v>99.53125</v>
      </c>
      <c r="V31">
        <v>99.53125</v>
      </c>
      <c r="W31">
        <v>97.3125</v>
      </c>
      <c r="X31">
        <v>97.3125</v>
      </c>
      <c r="Y31">
        <v>97.3125</v>
      </c>
      <c r="Z31">
        <v>97.3125</v>
      </c>
      <c r="AA31">
        <v>97.3125</v>
      </c>
      <c r="AB31">
        <v>99.53125</v>
      </c>
      <c r="AC31">
        <v>99.53125</v>
      </c>
      <c r="AD31">
        <v>99.53125</v>
      </c>
      <c r="AE31">
        <v>99.53125</v>
      </c>
      <c r="AF31">
        <v>99.53125</v>
      </c>
      <c r="AG31">
        <v>97.3125</v>
      </c>
      <c r="AH31">
        <v>97.3125</v>
      </c>
      <c r="AI31">
        <v>97.3125</v>
      </c>
      <c r="AJ31">
        <v>97.3125</v>
      </c>
      <c r="AK31">
        <v>97.3125</v>
      </c>
      <c r="AL31">
        <v>98.65625</v>
      </c>
      <c r="AM31">
        <v>98.65625</v>
      </c>
      <c r="AN31">
        <v>98.65625</v>
      </c>
      <c r="AO31">
        <v>97.625</v>
      </c>
      <c r="AP31">
        <v>97.625</v>
      </c>
      <c r="AQ31">
        <v>97.625</v>
      </c>
      <c r="AR31">
        <v>98.65625</v>
      </c>
      <c r="AS31">
        <v>98.65625</v>
      </c>
      <c r="AT31">
        <v>98.65625</v>
      </c>
      <c r="AU31">
        <v>97.625</v>
      </c>
      <c r="AV31">
        <v>97.625</v>
      </c>
      <c r="AW31">
        <v>97.625</v>
      </c>
      <c r="AX31">
        <v>98.65625</v>
      </c>
      <c r="AY31">
        <v>98.65625</v>
      </c>
      <c r="AZ31">
        <v>98.65625</v>
      </c>
      <c r="BA31">
        <v>97.625</v>
      </c>
      <c r="BB31">
        <v>97.625</v>
      </c>
      <c r="BC31">
        <v>97.625</v>
      </c>
      <c r="BD31">
        <v>98.65625</v>
      </c>
      <c r="BE31">
        <v>98.65625</v>
      </c>
      <c r="BF31">
        <v>98.65625</v>
      </c>
      <c r="BG31">
        <v>97.625</v>
      </c>
      <c r="BH31">
        <v>97.625</v>
      </c>
      <c r="BI31">
        <v>97.625</v>
      </c>
      <c r="BJ31">
        <v>97.625</v>
      </c>
      <c r="BK31">
        <v>97.625</v>
      </c>
      <c r="BL31">
        <v>97.625</v>
      </c>
    </row>
    <row r="32" spans="1:64">
      <c r="A32" s="226">
        <v>31</v>
      </c>
      <c r="B32" t="s">
        <v>326</v>
      </c>
      <c r="F32">
        <v>101.734375</v>
      </c>
      <c r="G32">
        <v>101.734375</v>
      </c>
      <c r="H32">
        <v>101.734375</v>
      </c>
      <c r="I32">
        <v>101.734375</v>
      </c>
      <c r="J32">
        <v>101.734375</v>
      </c>
      <c r="K32">
        <v>101.734375</v>
      </c>
      <c r="L32">
        <v>101.046875</v>
      </c>
      <c r="M32">
        <v>101.046875</v>
      </c>
      <c r="N32">
        <v>101.046875</v>
      </c>
      <c r="O32">
        <v>101.046875</v>
      </c>
      <c r="P32">
        <v>101.046875</v>
      </c>
      <c r="Q32">
        <v>101.046875</v>
      </c>
      <c r="R32">
        <v>101.734375</v>
      </c>
      <c r="S32">
        <v>101.734375</v>
      </c>
      <c r="T32">
        <v>101.734375</v>
      </c>
      <c r="U32">
        <v>101.734375</v>
      </c>
      <c r="V32">
        <v>101.734375</v>
      </c>
      <c r="W32">
        <v>101.046875</v>
      </c>
      <c r="X32">
        <v>101.046875</v>
      </c>
      <c r="Y32">
        <v>101.046875</v>
      </c>
      <c r="Z32">
        <v>101.046875</v>
      </c>
      <c r="AA32">
        <v>101.046875</v>
      </c>
      <c r="AB32">
        <v>101.734375</v>
      </c>
      <c r="AC32">
        <v>101.734375</v>
      </c>
      <c r="AD32">
        <v>101.734375</v>
      </c>
      <c r="AE32">
        <v>101.734375</v>
      </c>
      <c r="AF32">
        <v>101.734375</v>
      </c>
      <c r="AG32">
        <v>101.046875</v>
      </c>
      <c r="AH32">
        <v>101.046875</v>
      </c>
      <c r="AI32">
        <v>101.046875</v>
      </c>
      <c r="AJ32">
        <v>101.046875</v>
      </c>
      <c r="AK32">
        <v>101.046875</v>
      </c>
      <c r="AL32">
        <v>102.453125</v>
      </c>
      <c r="AM32">
        <v>102.453125</v>
      </c>
      <c r="AN32">
        <v>102.453125</v>
      </c>
      <c r="AO32">
        <v>102</v>
      </c>
      <c r="AP32">
        <v>102</v>
      </c>
      <c r="AQ32">
        <v>102</v>
      </c>
      <c r="AR32">
        <v>102.453125</v>
      </c>
      <c r="AS32">
        <v>102.453125</v>
      </c>
      <c r="AT32">
        <v>102.453125</v>
      </c>
      <c r="AU32">
        <v>102</v>
      </c>
      <c r="AV32">
        <v>102</v>
      </c>
      <c r="AW32">
        <v>102</v>
      </c>
      <c r="AX32">
        <v>102.453125</v>
      </c>
      <c r="AY32">
        <v>102.453125</v>
      </c>
      <c r="AZ32">
        <v>102.453125</v>
      </c>
      <c r="BA32">
        <v>102</v>
      </c>
      <c r="BB32">
        <v>102</v>
      </c>
      <c r="BC32">
        <v>102</v>
      </c>
      <c r="BD32">
        <v>102.453125</v>
      </c>
      <c r="BE32">
        <v>102.453125</v>
      </c>
      <c r="BF32">
        <v>102.453125</v>
      </c>
      <c r="BG32">
        <v>102</v>
      </c>
      <c r="BH32">
        <v>102</v>
      </c>
      <c r="BI32">
        <v>102</v>
      </c>
      <c r="BJ32">
        <v>102</v>
      </c>
      <c r="BK32">
        <v>102</v>
      </c>
      <c r="BL32">
        <v>102</v>
      </c>
    </row>
    <row r="33" spans="1:64">
      <c r="A33" s="226">
        <v>32</v>
      </c>
      <c r="B33" t="s">
        <v>330</v>
      </c>
      <c r="F33">
        <v>104.171875</v>
      </c>
      <c r="G33">
        <v>104.171875</v>
      </c>
      <c r="H33">
        <v>104.171875</v>
      </c>
      <c r="I33">
        <v>104.171875</v>
      </c>
      <c r="J33">
        <v>104.171875</v>
      </c>
      <c r="K33">
        <v>104.171875</v>
      </c>
      <c r="L33">
        <v>104.125</v>
      </c>
      <c r="M33">
        <v>104.125</v>
      </c>
      <c r="N33">
        <v>104.125</v>
      </c>
      <c r="O33">
        <v>104.125</v>
      </c>
      <c r="P33">
        <v>104.125</v>
      </c>
      <c r="Q33">
        <v>104.125</v>
      </c>
      <c r="R33">
        <v>104.171875</v>
      </c>
      <c r="S33">
        <v>104.171875</v>
      </c>
      <c r="T33">
        <v>104.171875</v>
      </c>
      <c r="U33">
        <v>104.171875</v>
      </c>
      <c r="V33">
        <v>104.171875</v>
      </c>
      <c r="W33">
        <v>104.125</v>
      </c>
      <c r="X33">
        <v>104.125</v>
      </c>
      <c r="Y33">
        <v>104.125</v>
      </c>
      <c r="Z33">
        <v>104.125</v>
      </c>
      <c r="AA33">
        <v>104.125</v>
      </c>
      <c r="AB33">
        <v>104.171875</v>
      </c>
      <c r="AC33">
        <v>104.171875</v>
      </c>
      <c r="AD33">
        <v>104.171875</v>
      </c>
      <c r="AE33">
        <v>104.171875</v>
      </c>
      <c r="AF33">
        <v>104.171875</v>
      </c>
      <c r="AG33">
        <v>104.125</v>
      </c>
      <c r="AH33">
        <v>104.125</v>
      </c>
      <c r="AI33">
        <v>104.125</v>
      </c>
      <c r="AJ33">
        <v>104.125</v>
      </c>
      <c r="AK33">
        <v>104.125</v>
      </c>
      <c r="AL33">
        <v>104.515625</v>
      </c>
      <c r="AM33">
        <v>104.515625</v>
      </c>
      <c r="AN33">
        <v>104.515625</v>
      </c>
      <c r="AO33">
        <v>104.328125</v>
      </c>
      <c r="AP33">
        <v>104.328125</v>
      </c>
      <c r="AQ33">
        <v>104.328125</v>
      </c>
      <c r="AR33">
        <v>104.515625</v>
      </c>
      <c r="AS33">
        <v>104.515625</v>
      </c>
      <c r="AT33">
        <v>104.515625</v>
      </c>
      <c r="AU33">
        <v>104.328125</v>
      </c>
      <c r="AV33">
        <v>104.328125</v>
      </c>
      <c r="AW33">
        <v>104.328125</v>
      </c>
      <c r="AX33">
        <v>104.515625</v>
      </c>
      <c r="AY33">
        <v>104.515625</v>
      </c>
      <c r="AZ33">
        <v>104.515625</v>
      </c>
      <c r="BA33">
        <v>104.328125</v>
      </c>
      <c r="BB33">
        <v>104.328125</v>
      </c>
      <c r="BC33">
        <v>104.328125</v>
      </c>
      <c r="BD33">
        <v>104.515625</v>
      </c>
      <c r="BE33">
        <v>104.515625</v>
      </c>
      <c r="BF33">
        <v>104.515625</v>
      </c>
      <c r="BG33">
        <v>104.328125</v>
      </c>
      <c r="BH33">
        <v>104.328125</v>
      </c>
      <c r="BI33">
        <v>104.328125</v>
      </c>
      <c r="BJ33">
        <v>104.328125</v>
      </c>
      <c r="BK33">
        <v>104.328125</v>
      </c>
      <c r="BL33">
        <v>104.328125</v>
      </c>
    </row>
    <row r="34" spans="1:64">
      <c r="A34" s="226">
        <v>33</v>
      </c>
      <c r="B34" t="s">
        <v>333</v>
      </c>
      <c r="F34">
        <v>105.671875</v>
      </c>
      <c r="G34">
        <v>105.671875</v>
      </c>
      <c r="H34">
        <v>105.671875</v>
      </c>
      <c r="I34">
        <v>105.671875</v>
      </c>
      <c r="J34">
        <v>105.671875</v>
      </c>
      <c r="K34">
        <v>105.671875</v>
      </c>
      <c r="L34">
        <v>106.421875</v>
      </c>
      <c r="M34">
        <v>106.421875</v>
      </c>
      <c r="N34">
        <v>106.421875</v>
      </c>
      <c r="O34">
        <v>106.421875</v>
      </c>
      <c r="P34">
        <v>106.421875</v>
      </c>
      <c r="Q34">
        <v>106.421875</v>
      </c>
      <c r="R34">
        <v>105.671875</v>
      </c>
      <c r="S34">
        <v>105.671875</v>
      </c>
      <c r="T34">
        <v>105.671875</v>
      </c>
      <c r="U34">
        <v>105.671875</v>
      </c>
      <c r="V34">
        <v>105.671875</v>
      </c>
      <c r="W34">
        <v>106.421875</v>
      </c>
      <c r="X34">
        <v>106.421875</v>
      </c>
      <c r="Y34">
        <v>106.421875</v>
      </c>
      <c r="Z34">
        <v>106.421875</v>
      </c>
      <c r="AA34">
        <v>106.421875</v>
      </c>
      <c r="AB34">
        <v>105.671875</v>
      </c>
      <c r="AC34">
        <v>105.671875</v>
      </c>
      <c r="AD34">
        <v>105.671875</v>
      </c>
      <c r="AE34">
        <v>105.671875</v>
      </c>
      <c r="AF34">
        <v>105.671875</v>
      </c>
      <c r="AG34">
        <v>106.421875</v>
      </c>
      <c r="AH34">
        <v>106.421875</v>
      </c>
      <c r="AI34">
        <v>106.421875</v>
      </c>
      <c r="AJ34">
        <v>106.421875</v>
      </c>
      <c r="AK34">
        <v>106.421875</v>
      </c>
      <c r="AL34">
        <v>105.734375</v>
      </c>
      <c r="AM34">
        <v>105.734375</v>
      </c>
      <c r="AN34">
        <v>105.734375</v>
      </c>
      <c r="AO34">
        <v>105.859375</v>
      </c>
      <c r="AP34">
        <v>105.859375</v>
      </c>
      <c r="AQ34">
        <v>105.859375</v>
      </c>
      <c r="AR34">
        <v>105.734375</v>
      </c>
      <c r="AS34">
        <v>105.734375</v>
      </c>
      <c r="AT34">
        <v>105.734375</v>
      </c>
      <c r="AU34">
        <v>105.859375</v>
      </c>
      <c r="AV34">
        <v>105.859375</v>
      </c>
      <c r="AW34">
        <v>105.859375</v>
      </c>
      <c r="AX34">
        <v>105.734375</v>
      </c>
      <c r="AY34">
        <v>105.734375</v>
      </c>
      <c r="AZ34">
        <v>105.734375</v>
      </c>
      <c r="BA34">
        <v>105.859375</v>
      </c>
      <c r="BB34">
        <v>105.859375</v>
      </c>
      <c r="BC34">
        <v>105.859375</v>
      </c>
      <c r="BD34">
        <v>105.734375</v>
      </c>
      <c r="BE34">
        <v>105.734375</v>
      </c>
      <c r="BF34">
        <v>105.734375</v>
      </c>
      <c r="BG34">
        <v>105.859375</v>
      </c>
      <c r="BH34">
        <v>105.859375</v>
      </c>
      <c r="BI34">
        <v>105.859375</v>
      </c>
      <c r="BJ34">
        <v>105.859375</v>
      </c>
      <c r="BK34">
        <v>105.859375</v>
      </c>
      <c r="BL34">
        <v>105.859375</v>
      </c>
    </row>
    <row r="35" spans="1:64">
      <c r="A35" s="226">
        <v>34</v>
      </c>
      <c r="B35" t="s">
        <v>338</v>
      </c>
      <c r="F35">
        <v>105.53125</v>
      </c>
      <c r="G35">
        <v>105.53125</v>
      </c>
      <c r="H35">
        <v>105.53125</v>
      </c>
      <c r="I35">
        <v>105.53125</v>
      </c>
      <c r="J35">
        <v>105.53125</v>
      </c>
      <c r="K35">
        <v>105.53125</v>
      </c>
      <c r="L35">
        <v>108.46875</v>
      </c>
      <c r="M35">
        <v>108.46875</v>
      </c>
      <c r="N35">
        <v>108.46875</v>
      </c>
      <c r="O35">
        <v>108.46875</v>
      </c>
      <c r="P35">
        <v>108.46875</v>
      </c>
      <c r="Q35">
        <v>108.46875</v>
      </c>
      <c r="R35">
        <v>105.53125</v>
      </c>
      <c r="S35">
        <v>105.53125</v>
      </c>
      <c r="T35">
        <v>105.53125</v>
      </c>
      <c r="U35">
        <v>105.53125</v>
      </c>
      <c r="V35">
        <v>105.53125</v>
      </c>
      <c r="W35">
        <v>108.46875</v>
      </c>
      <c r="X35">
        <v>108.46875</v>
      </c>
      <c r="Y35">
        <v>108.46875</v>
      </c>
      <c r="Z35">
        <v>108.46875</v>
      </c>
      <c r="AA35">
        <v>108.46875</v>
      </c>
      <c r="AB35">
        <v>105.53125</v>
      </c>
      <c r="AC35">
        <v>105.53125</v>
      </c>
      <c r="AD35">
        <v>105.53125</v>
      </c>
      <c r="AE35">
        <v>105.53125</v>
      </c>
      <c r="AF35">
        <v>105.53125</v>
      </c>
      <c r="AG35">
        <v>108.46875</v>
      </c>
      <c r="AH35">
        <v>108.46875</v>
      </c>
      <c r="AI35">
        <v>108.46875</v>
      </c>
      <c r="AJ35">
        <v>108.46875</v>
      </c>
      <c r="AK35">
        <v>108.46875</v>
      </c>
      <c r="AL35">
        <v>105.53125</v>
      </c>
      <c r="AM35">
        <v>105.53125</v>
      </c>
      <c r="AN35">
        <v>105.53125</v>
      </c>
      <c r="AO35">
        <v>108.15625</v>
      </c>
      <c r="AP35">
        <v>108.15625</v>
      </c>
      <c r="AQ35">
        <v>108.15625</v>
      </c>
      <c r="AR35">
        <v>105.53125</v>
      </c>
      <c r="AS35">
        <v>105.53125</v>
      </c>
      <c r="AT35">
        <v>105.53125</v>
      </c>
      <c r="AU35">
        <v>108.15625</v>
      </c>
      <c r="AV35">
        <v>108.15625</v>
      </c>
      <c r="AW35">
        <v>108.15625</v>
      </c>
      <c r="AX35">
        <v>105.53125</v>
      </c>
      <c r="AY35">
        <v>105.53125</v>
      </c>
      <c r="AZ35">
        <v>105.53125</v>
      </c>
      <c r="BA35">
        <v>108.15625</v>
      </c>
      <c r="BB35">
        <v>108.15625</v>
      </c>
      <c r="BC35">
        <v>108.15625</v>
      </c>
      <c r="BD35">
        <v>105.53125</v>
      </c>
      <c r="BE35">
        <v>105.53125</v>
      </c>
      <c r="BF35">
        <v>105.53125</v>
      </c>
      <c r="BG35">
        <v>108.15625</v>
      </c>
      <c r="BH35">
        <v>108.15625</v>
      </c>
      <c r="BI35">
        <v>108.15625</v>
      </c>
      <c r="BJ35">
        <v>108.15625</v>
      </c>
      <c r="BK35">
        <v>108.15625</v>
      </c>
      <c r="BL35">
        <v>108.15625</v>
      </c>
    </row>
    <row r="36" spans="1:64">
      <c r="A36" s="226">
        <v>35</v>
      </c>
      <c r="B36" t="s">
        <v>342</v>
      </c>
      <c r="F36">
        <v>104.671875</v>
      </c>
      <c r="G36">
        <v>104.671875</v>
      </c>
      <c r="H36">
        <v>104.671875</v>
      </c>
      <c r="I36">
        <v>104.671875</v>
      </c>
      <c r="J36">
        <v>104.671875</v>
      </c>
      <c r="K36">
        <v>104.671875</v>
      </c>
      <c r="L36">
        <v>110.828125</v>
      </c>
      <c r="M36">
        <v>110.828125</v>
      </c>
      <c r="N36">
        <v>110.828125</v>
      </c>
      <c r="O36">
        <v>110.828125</v>
      </c>
      <c r="P36">
        <v>110.828125</v>
      </c>
      <c r="Q36">
        <v>110.828125</v>
      </c>
      <c r="R36">
        <v>104.671875</v>
      </c>
      <c r="S36">
        <v>104.671875</v>
      </c>
      <c r="T36">
        <v>104.671875</v>
      </c>
      <c r="U36">
        <v>104.671875</v>
      </c>
      <c r="V36">
        <v>104.671875</v>
      </c>
      <c r="W36">
        <v>110.828125</v>
      </c>
      <c r="X36">
        <v>110.828125</v>
      </c>
      <c r="Y36">
        <v>110.828125</v>
      </c>
      <c r="Z36">
        <v>110.828125</v>
      </c>
      <c r="AA36">
        <v>110.828125</v>
      </c>
      <c r="AB36">
        <v>104.671875</v>
      </c>
      <c r="AC36">
        <v>104.671875</v>
      </c>
      <c r="AD36">
        <v>104.671875</v>
      </c>
      <c r="AE36">
        <v>104.671875</v>
      </c>
      <c r="AF36">
        <v>104.671875</v>
      </c>
      <c r="AG36">
        <v>110.828125</v>
      </c>
      <c r="AH36">
        <v>110.828125</v>
      </c>
      <c r="AI36">
        <v>110.828125</v>
      </c>
      <c r="AJ36">
        <v>110.828125</v>
      </c>
      <c r="AK36">
        <v>110.828125</v>
      </c>
      <c r="AL36">
        <v>104.171875</v>
      </c>
      <c r="AM36">
        <v>104.171875</v>
      </c>
      <c r="AN36">
        <v>104.171875</v>
      </c>
      <c r="AO36">
        <v>109.109375</v>
      </c>
      <c r="AP36">
        <v>109.109375</v>
      </c>
      <c r="AQ36">
        <v>109.109375</v>
      </c>
      <c r="AR36">
        <v>104.171875</v>
      </c>
      <c r="AS36">
        <v>104.171875</v>
      </c>
      <c r="AT36">
        <v>104.171875</v>
      </c>
      <c r="AU36">
        <v>109.109375</v>
      </c>
      <c r="AV36">
        <v>109.109375</v>
      </c>
      <c r="AW36">
        <v>109.109375</v>
      </c>
      <c r="AX36">
        <v>104.171875</v>
      </c>
      <c r="AY36">
        <v>104.171875</v>
      </c>
      <c r="AZ36">
        <v>104.171875</v>
      </c>
      <c r="BA36">
        <v>109.109375</v>
      </c>
      <c r="BB36">
        <v>109.109375</v>
      </c>
      <c r="BC36">
        <v>109.109375</v>
      </c>
      <c r="BD36">
        <v>104.171875</v>
      </c>
      <c r="BE36">
        <v>104.171875</v>
      </c>
      <c r="BF36">
        <v>104.171875</v>
      </c>
      <c r="BG36">
        <v>109.109375</v>
      </c>
      <c r="BH36">
        <v>109.109375</v>
      </c>
      <c r="BI36">
        <v>109.109375</v>
      </c>
      <c r="BJ36">
        <v>109.109375</v>
      </c>
      <c r="BK36">
        <v>109.109375</v>
      </c>
      <c r="BL36">
        <v>109.109375</v>
      </c>
    </row>
    <row r="37" spans="1:64">
      <c r="A37" s="226">
        <v>36</v>
      </c>
      <c r="B37" t="s">
        <v>332</v>
      </c>
    </row>
    <row r="38" spans="1:64">
      <c r="A38" s="226">
        <v>37</v>
      </c>
      <c r="B38" t="s">
        <v>337</v>
      </c>
      <c r="F38" s="225" t="s">
        <v>252</v>
      </c>
    </row>
    <row r="39" spans="1:64">
      <c r="A39" s="226">
        <v>38</v>
      </c>
      <c r="B39" t="s">
        <v>341</v>
      </c>
      <c r="F39" s="225"/>
    </row>
    <row r="40" spans="1:64">
      <c r="A40" s="226">
        <v>39</v>
      </c>
      <c r="B40" t="s">
        <v>336</v>
      </c>
      <c r="F40">
        <v>99.328125</v>
      </c>
      <c r="G40">
        <v>99.328125</v>
      </c>
      <c r="H40">
        <v>99.328125</v>
      </c>
      <c r="I40">
        <v>99.328125</v>
      </c>
      <c r="J40">
        <v>99.328125</v>
      </c>
      <c r="K40">
        <v>99.328125</v>
      </c>
      <c r="L40">
        <v>97.125</v>
      </c>
      <c r="M40">
        <v>97.125</v>
      </c>
      <c r="N40">
        <v>97.125</v>
      </c>
      <c r="O40">
        <v>97.125</v>
      </c>
      <c r="P40">
        <v>97.125</v>
      </c>
      <c r="Q40">
        <v>97.125</v>
      </c>
      <c r="R40">
        <v>99.328125</v>
      </c>
      <c r="S40">
        <v>99.328125</v>
      </c>
      <c r="T40">
        <v>99.328125</v>
      </c>
      <c r="U40">
        <v>99.328125</v>
      </c>
      <c r="V40">
        <v>99.328125</v>
      </c>
      <c r="W40">
        <v>97.125</v>
      </c>
      <c r="X40">
        <v>97.125</v>
      </c>
      <c r="Y40">
        <v>97.125</v>
      </c>
      <c r="Z40">
        <v>97.125</v>
      </c>
      <c r="AA40">
        <v>97.125</v>
      </c>
      <c r="AB40">
        <v>99.328125</v>
      </c>
      <c r="AC40">
        <v>99.328125</v>
      </c>
      <c r="AD40">
        <v>99.328125</v>
      </c>
      <c r="AE40">
        <v>99.328125</v>
      </c>
      <c r="AF40">
        <v>99.328125</v>
      </c>
      <c r="AG40">
        <v>97.125</v>
      </c>
      <c r="AH40">
        <v>97.125</v>
      </c>
      <c r="AI40">
        <v>97.125</v>
      </c>
      <c r="AJ40">
        <v>97.125</v>
      </c>
      <c r="AK40">
        <v>97.125</v>
      </c>
      <c r="AL40">
        <v>98.453125</v>
      </c>
      <c r="AM40">
        <v>98.453125</v>
      </c>
      <c r="AN40">
        <v>98.453125</v>
      </c>
      <c r="AO40">
        <v>97.390625</v>
      </c>
      <c r="AP40">
        <v>97.390625</v>
      </c>
      <c r="AQ40">
        <v>97.390625</v>
      </c>
      <c r="AR40">
        <v>98.453125</v>
      </c>
      <c r="AS40">
        <v>98.453125</v>
      </c>
      <c r="AT40">
        <v>98.453125</v>
      </c>
      <c r="AU40">
        <v>97.390625</v>
      </c>
      <c r="AV40">
        <v>97.390625</v>
      </c>
      <c r="AW40">
        <v>97.390625</v>
      </c>
      <c r="AX40">
        <v>98.453125</v>
      </c>
      <c r="AY40">
        <v>98.453125</v>
      </c>
      <c r="AZ40">
        <v>98.453125</v>
      </c>
      <c r="BA40">
        <v>97.390625</v>
      </c>
      <c r="BB40">
        <v>97.390625</v>
      </c>
      <c r="BC40">
        <v>97.390625</v>
      </c>
      <c r="BD40">
        <v>98.453125</v>
      </c>
      <c r="BE40">
        <v>98.453125</v>
      </c>
      <c r="BF40">
        <v>98.453125</v>
      </c>
      <c r="BG40">
        <v>97.390625</v>
      </c>
      <c r="BH40">
        <v>97.390625</v>
      </c>
      <c r="BI40">
        <v>97.390625</v>
      </c>
      <c r="BJ40">
        <v>97.390625</v>
      </c>
      <c r="BK40">
        <v>97.390625</v>
      </c>
      <c r="BL40">
        <v>97.390625</v>
      </c>
    </row>
    <row r="41" spans="1:64">
      <c r="A41" s="226">
        <v>40</v>
      </c>
      <c r="B41" t="s">
        <v>340</v>
      </c>
      <c r="F41">
        <v>101.53125</v>
      </c>
      <c r="G41">
        <v>101.53125</v>
      </c>
      <c r="H41">
        <v>101.53125</v>
      </c>
      <c r="I41">
        <v>101.53125</v>
      </c>
      <c r="J41">
        <v>101.53125</v>
      </c>
      <c r="K41">
        <v>101.53125</v>
      </c>
      <c r="L41">
        <v>100.796875</v>
      </c>
      <c r="M41">
        <v>100.796875</v>
      </c>
      <c r="N41">
        <v>100.796875</v>
      </c>
      <c r="O41">
        <v>100.796875</v>
      </c>
      <c r="P41">
        <v>100.796875</v>
      </c>
      <c r="Q41">
        <v>100.796875</v>
      </c>
      <c r="R41">
        <v>101.53125</v>
      </c>
      <c r="S41">
        <v>101.53125</v>
      </c>
      <c r="T41">
        <v>101.53125</v>
      </c>
      <c r="U41">
        <v>101.53125</v>
      </c>
      <c r="V41">
        <v>101.53125</v>
      </c>
      <c r="W41">
        <v>100.796875</v>
      </c>
      <c r="X41">
        <v>100.796875</v>
      </c>
      <c r="Y41">
        <v>100.796875</v>
      </c>
      <c r="Z41">
        <v>100.796875</v>
      </c>
      <c r="AA41">
        <v>100.796875</v>
      </c>
      <c r="AB41">
        <v>101.53125</v>
      </c>
      <c r="AC41">
        <v>101.53125</v>
      </c>
      <c r="AD41">
        <v>101.53125</v>
      </c>
      <c r="AE41">
        <v>101.53125</v>
      </c>
      <c r="AF41">
        <v>101.53125</v>
      </c>
      <c r="AG41">
        <v>100.796875</v>
      </c>
      <c r="AH41">
        <v>100.796875</v>
      </c>
      <c r="AI41">
        <v>100.796875</v>
      </c>
      <c r="AJ41">
        <v>100.796875</v>
      </c>
      <c r="AK41">
        <v>100.796875</v>
      </c>
      <c r="AL41">
        <v>102.25</v>
      </c>
      <c r="AM41">
        <v>102.25</v>
      </c>
      <c r="AN41">
        <v>102.25</v>
      </c>
      <c r="AO41">
        <v>101.703125</v>
      </c>
      <c r="AP41">
        <v>101.703125</v>
      </c>
      <c r="AQ41">
        <v>101.703125</v>
      </c>
      <c r="AR41">
        <v>102.25</v>
      </c>
      <c r="AS41">
        <v>102.25</v>
      </c>
      <c r="AT41">
        <v>102.25</v>
      </c>
      <c r="AU41">
        <v>101.703125</v>
      </c>
      <c r="AV41">
        <v>101.703125</v>
      </c>
      <c r="AW41">
        <v>101.703125</v>
      </c>
      <c r="AX41">
        <v>102.25</v>
      </c>
      <c r="AY41">
        <v>102.25</v>
      </c>
      <c r="AZ41">
        <v>102.25</v>
      </c>
      <c r="BA41">
        <v>101.703125</v>
      </c>
      <c r="BB41">
        <v>101.703125</v>
      </c>
      <c r="BC41">
        <v>101.703125</v>
      </c>
      <c r="BD41">
        <v>102.25</v>
      </c>
      <c r="BE41">
        <v>102.25</v>
      </c>
      <c r="BF41">
        <v>102.25</v>
      </c>
      <c r="BG41">
        <v>101.703125</v>
      </c>
      <c r="BH41">
        <v>101.703125</v>
      </c>
      <c r="BI41">
        <v>101.703125</v>
      </c>
      <c r="BJ41">
        <v>101.703125</v>
      </c>
      <c r="BK41">
        <v>101.703125</v>
      </c>
      <c r="BL41">
        <v>101.703125</v>
      </c>
    </row>
    <row r="42" spans="1:64">
      <c r="A42" s="226">
        <v>41</v>
      </c>
      <c r="B42" t="s">
        <v>344</v>
      </c>
      <c r="F42">
        <v>103.921875</v>
      </c>
      <c r="G42">
        <v>103.921875</v>
      </c>
      <c r="H42">
        <v>103.921875</v>
      </c>
      <c r="I42">
        <v>103.921875</v>
      </c>
      <c r="J42">
        <v>103.921875</v>
      </c>
      <c r="K42">
        <v>103.921875</v>
      </c>
      <c r="L42">
        <v>103.859375</v>
      </c>
      <c r="M42">
        <v>103.859375</v>
      </c>
      <c r="N42">
        <v>103.859375</v>
      </c>
      <c r="O42">
        <v>103.859375</v>
      </c>
      <c r="P42">
        <v>103.859375</v>
      </c>
      <c r="Q42">
        <v>103.859375</v>
      </c>
      <c r="R42">
        <v>103.921875</v>
      </c>
      <c r="S42">
        <v>103.921875</v>
      </c>
      <c r="T42">
        <v>103.921875</v>
      </c>
      <c r="U42">
        <v>103.921875</v>
      </c>
      <c r="V42">
        <v>103.921875</v>
      </c>
      <c r="W42">
        <v>103.859375</v>
      </c>
      <c r="X42">
        <v>103.859375</v>
      </c>
      <c r="Y42">
        <v>103.859375</v>
      </c>
      <c r="Z42">
        <v>103.859375</v>
      </c>
      <c r="AA42">
        <v>103.859375</v>
      </c>
      <c r="AB42">
        <v>103.921875</v>
      </c>
      <c r="AC42">
        <v>103.921875</v>
      </c>
      <c r="AD42">
        <v>103.921875</v>
      </c>
      <c r="AE42">
        <v>103.921875</v>
      </c>
      <c r="AF42">
        <v>103.921875</v>
      </c>
      <c r="AG42">
        <v>103.859375</v>
      </c>
      <c r="AH42">
        <v>103.859375</v>
      </c>
      <c r="AI42">
        <v>103.859375</v>
      </c>
      <c r="AJ42">
        <v>103.859375</v>
      </c>
      <c r="AK42">
        <v>103.859375</v>
      </c>
      <c r="AL42">
        <v>104.265625</v>
      </c>
      <c r="AM42">
        <v>104.265625</v>
      </c>
      <c r="AN42">
        <v>104.265625</v>
      </c>
      <c r="AO42">
        <v>104.09375</v>
      </c>
      <c r="AP42">
        <v>104.09375</v>
      </c>
      <c r="AQ42">
        <v>104.09375</v>
      </c>
      <c r="AR42">
        <v>104.265625</v>
      </c>
      <c r="AS42">
        <v>104.265625</v>
      </c>
      <c r="AT42">
        <v>104.265625</v>
      </c>
      <c r="AU42">
        <v>104.09375</v>
      </c>
      <c r="AV42">
        <v>104.09375</v>
      </c>
      <c r="AW42">
        <v>104.09375</v>
      </c>
      <c r="AX42">
        <v>104.265625</v>
      </c>
      <c r="AY42">
        <v>104.265625</v>
      </c>
      <c r="AZ42">
        <v>104.265625</v>
      </c>
      <c r="BA42">
        <v>104.09375</v>
      </c>
      <c r="BB42">
        <v>104.09375</v>
      </c>
      <c r="BC42">
        <v>104.09375</v>
      </c>
      <c r="BD42">
        <v>104.265625</v>
      </c>
      <c r="BE42">
        <v>104.265625</v>
      </c>
      <c r="BF42">
        <v>104.265625</v>
      </c>
      <c r="BG42">
        <v>104.09375</v>
      </c>
      <c r="BH42">
        <v>104.09375</v>
      </c>
      <c r="BI42">
        <v>104.09375</v>
      </c>
      <c r="BJ42">
        <v>104.09375</v>
      </c>
      <c r="BK42">
        <v>104.09375</v>
      </c>
      <c r="BL42">
        <v>104.09375</v>
      </c>
    </row>
    <row r="43" spans="1:64">
      <c r="A43" s="226">
        <v>42</v>
      </c>
      <c r="B43" t="s">
        <v>335</v>
      </c>
      <c r="F43">
        <v>105.515625</v>
      </c>
      <c r="G43">
        <v>105.515625</v>
      </c>
      <c r="H43">
        <v>105.515625</v>
      </c>
      <c r="I43">
        <v>105.515625</v>
      </c>
      <c r="J43">
        <v>105.515625</v>
      </c>
      <c r="K43">
        <v>105.515625</v>
      </c>
      <c r="L43">
        <v>106.21875</v>
      </c>
      <c r="M43">
        <v>106.21875</v>
      </c>
      <c r="N43">
        <v>106.21875</v>
      </c>
      <c r="O43">
        <v>106.21875</v>
      </c>
      <c r="P43">
        <v>106.21875</v>
      </c>
      <c r="Q43">
        <v>106.21875</v>
      </c>
      <c r="R43">
        <v>105.515625</v>
      </c>
      <c r="S43">
        <v>105.515625</v>
      </c>
      <c r="T43">
        <v>105.515625</v>
      </c>
      <c r="U43">
        <v>105.515625</v>
      </c>
      <c r="V43">
        <v>105.515625</v>
      </c>
      <c r="W43">
        <v>106.21875</v>
      </c>
      <c r="X43">
        <v>106.21875</v>
      </c>
      <c r="Y43">
        <v>106.21875</v>
      </c>
      <c r="Z43">
        <v>106.21875</v>
      </c>
      <c r="AA43">
        <v>106.21875</v>
      </c>
      <c r="AB43">
        <v>105.515625</v>
      </c>
      <c r="AC43">
        <v>105.515625</v>
      </c>
      <c r="AD43">
        <v>105.515625</v>
      </c>
      <c r="AE43">
        <v>105.515625</v>
      </c>
      <c r="AF43">
        <v>105.515625</v>
      </c>
      <c r="AG43">
        <v>106.21875</v>
      </c>
      <c r="AH43">
        <v>106.21875</v>
      </c>
      <c r="AI43">
        <v>106.21875</v>
      </c>
      <c r="AJ43">
        <v>106.21875</v>
      </c>
      <c r="AK43">
        <v>106.21875</v>
      </c>
      <c r="AL43">
        <v>105.578125</v>
      </c>
      <c r="AM43">
        <v>105.578125</v>
      </c>
      <c r="AN43">
        <v>105.578125</v>
      </c>
      <c r="AO43">
        <v>105.6875</v>
      </c>
      <c r="AP43">
        <v>105.6875</v>
      </c>
      <c r="AQ43">
        <v>105.6875</v>
      </c>
      <c r="AR43">
        <v>105.578125</v>
      </c>
      <c r="AS43">
        <v>105.578125</v>
      </c>
      <c r="AT43">
        <v>105.578125</v>
      </c>
      <c r="AU43">
        <v>105.6875</v>
      </c>
      <c r="AV43">
        <v>105.6875</v>
      </c>
      <c r="AW43">
        <v>105.6875</v>
      </c>
      <c r="AX43">
        <v>105.578125</v>
      </c>
      <c r="AY43">
        <v>105.578125</v>
      </c>
      <c r="AZ43">
        <v>105.578125</v>
      </c>
      <c r="BA43">
        <v>105.6875</v>
      </c>
      <c r="BB43">
        <v>105.6875</v>
      </c>
      <c r="BC43">
        <v>105.6875</v>
      </c>
      <c r="BD43">
        <v>105.578125</v>
      </c>
      <c r="BE43">
        <v>105.578125</v>
      </c>
      <c r="BF43">
        <v>105.578125</v>
      </c>
      <c r="BG43">
        <v>105.6875</v>
      </c>
      <c r="BH43">
        <v>105.6875</v>
      </c>
      <c r="BI43">
        <v>105.6875</v>
      </c>
      <c r="BJ43">
        <v>105.6875</v>
      </c>
      <c r="BK43">
        <v>105.6875</v>
      </c>
      <c r="BL43">
        <v>105.6875</v>
      </c>
    </row>
    <row r="44" spans="1:64">
      <c r="A44" s="226">
        <v>43</v>
      </c>
      <c r="B44" t="s">
        <v>339</v>
      </c>
      <c r="F44">
        <v>105.296875</v>
      </c>
      <c r="G44">
        <v>105.296875</v>
      </c>
      <c r="H44">
        <v>105.296875</v>
      </c>
      <c r="I44">
        <v>105.296875</v>
      </c>
      <c r="J44">
        <v>105.296875</v>
      </c>
      <c r="K44">
        <v>105.296875</v>
      </c>
      <c r="L44">
        <v>108.34375</v>
      </c>
      <c r="M44">
        <v>108.34375</v>
      </c>
      <c r="N44">
        <v>108.34375</v>
      </c>
      <c r="O44">
        <v>108.34375</v>
      </c>
      <c r="P44">
        <v>108.34375</v>
      </c>
      <c r="Q44">
        <v>108.34375</v>
      </c>
      <c r="R44">
        <v>105.296875</v>
      </c>
      <c r="S44">
        <v>105.296875</v>
      </c>
      <c r="T44">
        <v>105.296875</v>
      </c>
      <c r="U44">
        <v>105.296875</v>
      </c>
      <c r="V44">
        <v>105.296875</v>
      </c>
      <c r="W44">
        <v>108.34375</v>
      </c>
      <c r="X44">
        <v>108.34375</v>
      </c>
      <c r="Y44">
        <v>108.34375</v>
      </c>
      <c r="Z44">
        <v>108.34375</v>
      </c>
      <c r="AA44">
        <v>108.34375</v>
      </c>
      <c r="AB44">
        <v>105.296875</v>
      </c>
      <c r="AC44">
        <v>105.296875</v>
      </c>
      <c r="AD44">
        <v>105.296875</v>
      </c>
      <c r="AE44">
        <v>105.296875</v>
      </c>
      <c r="AF44">
        <v>105.296875</v>
      </c>
      <c r="AG44">
        <v>108.34375</v>
      </c>
      <c r="AH44">
        <v>108.34375</v>
      </c>
      <c r="AI44">
        <v>108.34375</v>
      </c>
      <c r="AJ44">
        <v>108.34375</v>
      </c>
      <c r="AK44">
        <v>108.34375</v>
      </c>
      <c r="AL44">
        <v>105.296875</v>
      </c>
      <c r="AM44">
        <v>105.296875</v>
      </c>
      <c r="AN44">
        <v>105.296875</v>
      </c>
      <c r="AO44">
        <v>107.859375</v>
      </c>
      <c r="AP44">
        <v>107.859375</v>
      </c>
      <c r="AQ44">
        <v>107.859375</v>
      </c>
      <c r="AR44">
        <v>105.296875</v>
      </c>
      <c r="AS44">
        <v>105.296875</v>
      </c>
      <c r="AT44">
        <v>105.296875</v>
      </c>
      <c r="AU44">
        <v>107.859375</v>
      </c>
      <c r="AV44">
        <v>107.859375</v>
      </c>
      <c r="AW44">
        <v>107.859375</v>
      </c>
      <c r="AX44">
        <v>105.296875</v>
      </c>
      <c r="AY44">
        <v>105.296875</v>
      </c>
      <c r="AZ44">
        <v>105.296875</v>
      </c>
      <c r="BA44">
        <v>107.859375</v>
      </c>
      <c r="BB44">
        <v>107.859375</v>
      </c>
      <c r="BC44">
        <v>107.859375</v>
      </c>
      <c r="BD44">
        <v>105.296875</v>
      </c>
      <c r="BE44">
        <v>105.296875</v>
      </c>
      <c r="BF44">
        <v>105.296875</v>
      </c>
      <c r="BG44">
        <v>107.859375</v>
      </c>
      <c r="BH44">
        <v>107.859375</v>
      </c>
      <c r="BI44">
        <v>107.859375</v>
      </c>
      <c r="BJ44">
        <v>107.859375</v>
      </c>
      <c r="BK44">
        <v>107.859375</v>
      </c>
      <c r="BL44">
        <v>107.859375</v>
      </c>
    </row>
    <row r="45" spans="1:64">
      <c r="A45" s="226">
        <v>44</v>
      </c>
      <c r="B45" t="s">
        <v>343</v>
      </c>
      <c r="F45">
        <v>104.5</v>
      </c>
      <c r="G45">
        <v>104.5</v>
      </c>
      <c r="H45">
        <v>104.5</v>
      </c>
      <c r="I45">
        <v>104.5</v>
      </c>
      <c r="J45">
        <v>104.5</v>
      </c>
      <c r="K45">
        <v>104.5</v>
      </c>
      <c r="L45">
        <v>110.6875</v>
      </c>
      <c r="M45">
        <v>110.6875</v>
      </c>
      <c r="N45">
        <v>110.6875</v>
      </c>
      <c r="O45">
        <v>110.6875</v>
      </c>
      <c r="P45">
        <v>110.6875</v>
      </c>
      <c r="Q45">
        <v>110.6875</v>
      </c>
      <c r="R45">
        <v>104.5</v>
      </c>
      <c r="S45">
        <v>104.5</v>
      </c>
      <c r="T45">
        <v>104.5</v>
      </c>
      <c r="U45">
        <v>104.5</v>
      </c>
      <c r="V45">
        <v>104.5</v>
      </c>
      <c r="W45">
        <v>110.6875</v>
      </c>
      <c r="X45">
        <v>110.6875</v>
      </c>
      <c r="Y45">
        <v>110.6875</v>
      </c>
      <c r="Z45">
        <v>110.6875</v>
      </c>
      <c r="AA45">
        <v>110.6875</v>
      </c>
      <c r="AB45">
        <v>104.5</v>
      </c>
      <c r="AC45">
        <v>104.5</v>
      </c>
      <c r="AD45">
        <v>104.5</v>
      </c>
      <c r="AE45">
        <v>104.5</v>
      </c>
      <c r="AF45">
        <v>104.5</v>
      </c>
      <c r="AG45">
        <v>110.6875</v>
      </c>
      <c r="AH45">
        <v>110.6875</v>
      </c>
      <c r="AI45">
        <v>110.6875</v>
      </c>
      <c r="AJ45">
        <v>110.6875</v>
      </c>
      <c r="AK45">
        <v>110.6875</v>
      </c>
      <c r="AL45">
        <v>104</v>
      </c>
      <c r="AM45">
        <v>104</v>
      </c>
      <c r="AN45">
        <v>104</v>
      </c>
      <c r="AO45">
        <v>108.9375</v>
      </c>
      <c r="AP45">
        <v>108.9375</v>
      </c>
      <c r="AQ45">
        <v>108.9375</v>
      </c>
      <c r="AR45">
        <v>104</v>
      </c>
      <c r="AS45">
        <v>104</v>
      </c>
      <c r="AT45">
        <v>104</v>
      </c>
      <c r="AU45">
        <v>108.9375</v>
      </c>
      <c r="AV45">
        <v>108.9375</v>
      </c>
      <c r="AW45">
        <v>108.9375</v>
      </c>
      <c r="AX45">
        <v>104</v>
      </c>
      <c r="AY45">
        <v>104</v>
      </c>
      <c r="AZ45">
        <v>104</v>
      </c>
      <c r="BA45">
        <v>108.9375</v>
      </c>
      <c r="BB45">
        <v>108.9375</v>
      </c>
      <c r="BC45">
        <v>108.9375</v>
      </c>
      <c r="BD45">
        <v>104</v>
      </c>
      <c r="BE45">
        <v>104</v>
      </c>
      <c r="BF45">
        <v>104</v>
      </c>
      <c r="BG45">
        <v>108.9375</v>
      </c>
      <c r="BH45">
        <v>108.9375</v>
      </c>
      <c r="BI45">
        <v>108.9375</v>
      </c>
      <c r="BJ45">
        <v>108.9375</v>
      </c>
      <c r="BK45">
        <v>108.9375</v>
      </c>
      <c r="BL45">
        <v>108.9375</v>
      </c>
    </row>
    <row r="46" spans="1:64">
      <c r="A46" s="226">
        <v>45</v>
      </c>
      <c r="B46" t="s">
        <v>346</v>
      </c>
    </row>
    <row r="47" spans="1:64">
      <c r="A47" s="226">
        <v>46</v>
      </c>
      <c r="B47" t="s">
        <v>350</v>
      </c>
      <c r="F47" s="225" t="s">
        <v>253</v>
      </c>
    </row>
    <row r="48" spans="1:64">
      <c r="A48" s="226">
        <v>47</v>
      </c>
      <c r="B48" t="s">
        <v>354</v>
      </c>
      <c r="F48" s="225"/>
    </row>
    <row r="49" spans="1:64">
      <c r="A49" s="226">
        <v>48</v>
      </c>
      <c r="B49" t="s">
        <v>345</v>
      </c>
      <c r="F49">
        <v>100.09375</v>
      </c>
      <c r="G49">
        <v>100.09375</v>
      </c>
      <c r="H49">
        <v>100.09375</v>
      </c>
      <c r="I49">
        <v>99.53125</v>
      </c>
      <c r="J49">
        <v>99.53125</v>
      </c>
      <c r="K49">
        <v>99.53125</v>
      </c>
      <c r="L49">
        <v>98.6875</v>
      </c>
      <c r="M49">
        <v>98.6875</v>
      </c>
      <c r="N49">
        <v>98.6875</v>
      </c>
      <c r="O49">
        <v>97.3125</v>
      </c>
      <c r="P49">
        <v>97.3125</v>
      </c>
      <c r="Q49">
        <v>97.3125</v>
      </c>
      <c r="R49">
        <v>100.09375</v>
      </c>
      <c r="S49">
        <v>100.09375</v>
      </c>
      <c r="T49">
        <v>99.53125</v>
      </c>
      <c r="U49">
        <v>99.53125</v>
      </c>
      <c r="V49">
        <v>99.53125</v>
      </c>
      <c r="W49">
        <v>98.6875</v>
      </c>
      <c r="X49">
        <v>98.6875</v>
      </c>
      <c r="Y49">
        <v>97.3125</v>
      </c>
      <c r="Z49">
        <v>97.3125</v>
      </c>
      <c r="AA49">
        <v>97.3125</v>
      </c>
      <c r="AB49">
        <v>100.09375</v>
      </c>
      <c r="AC49">
        <v>100.09375</v>
      </c>
      <c r="AD49">
        <v>99.53125</v>
      </c>
      <c r="AE49">
        <v>99.53125</v>
      </c>
      <c r="AF49">
        <v>99.53125</v>
      </c>
      <c r="AG49">
        <v>98.6875</v>
      </c>
      <c r="AH49">
        <v>98.6875</v>
      </c>
      <c r="AI49">
        <v>97.3125</v>
      </c>
      <c r="AJ49">
        <v>97.3125</v>
      </c>
      <c r="AK49">
        <v>97.3125</v>
      </c>
      <c r="AL49">
        <v>98.65625</v>
      </c>
      <c r="AM49">
        <v>98.65625</v>
      </c>
      <c r="AN49">
        <v>98.65625</v>
      </c>
      <c r="AO49">
        <v>98.25</v>
      </c>
      <c r="AP49">
        <v>98.25</v>
      </c>
      <c r="AQ49">
        <v>98.25</v>
      </c>
      <c r="AR49">
        <v>98.65625</v>
      </c>
      <c r="AS49">
        <v>98.65625</v>
      </c>
      <c r="AT49">
        <v>98.65625</v>
      </c>
      <c r="AU49">
        <v>98.25</v>
      </c>
      <c r="AV49">
        <v>98.25</v>
      </c>
      <c r="AW49">
        <v>98.25</v>
      </c>
      <c r="AX49">
        <v>98.65625</v>
      </c>
      <c r="AY49">
        <v>98.65625</v>
      </c>
      <c r="AZ49">
        <v>98.65625</v>
      </c>
      <c r="BA49">
        <v>98.25</v>
      </c>
      <c r="BB49">
        <v>98.25</v>
      </c>
      <c r="BC49">
        <v>98.25</v>
      </c>
      <c r="BD49">
        <v>98.65625</v>
      </c>
      <c r="BE49">
        <v>98.65625</v>
      </c>
      <c r="BF49">
        <v>98.65625</v>
      </c>
      <c r="BG49">
        <v>98.25</v>
      </c>
      <c r="BH49">
        <v>98.25</v>
      </c>
      <c r="BI49">
        <v>98.25</v>
      </c>
      <c r="BJ49">
        <v>98.25</v>
      </c>
      <c r="BK49">
        <v>98.25</v>
      </c>
      <c r="BL49">
        <v>98.25</v>
      </c>
    </row>
    <row r="50" spans="1:64">
      <c r="A50" s="226">
        <v>49</v>
      </c>
      <c r="B50" t="s">
        <v>349</v>
      </c>
      <c r="F50">
        <v>102.296875</v>
      </c>
      <c r="G50">
        <v>102.296875</v>
      </c>
      <c r="H50">
        <v>102.296875</v>
      </c>
      <c r="I50">
        <v>101.734375</v>
      </c>
      <c r="J50">
        <v>101.734375</v>
      </c>
      <c r="K50">
        <v>101.734375</v>
      </c>
      <c r="L50">
        <v>102.421875</v>
      </c>
      <c r="M50">
        <v>102.421875</v>
      </c>
      <c r="N50">
        <v>102.421875</v>
      </c>
      <c r="O50">
        <v>101.046875</v>
      </c>
      <c r="P50">
        <v>101.046875</v>
      </c>
      <c r="Q50">
        <v>101.046875</v>
      </c>
      <c r="R50">
        <v>102.296875</v>
      </c>
      <c r="S50">
        <v>102.296875</v>
      </c>
      <c r="T50">
        <v>101.734375</v>
      </c>
      <c r="U50">
        <v>101.734375</v>
      </c>
      <c r="V50">
        <v>101.734375</v>
      </c>
      <c r="W50">
        <v>102.421875</v>
      </c>
      <c r="X50">
        <v>102.421875</v>
      </c>
      <c r="Y50">
        <v>101.046875</v>
      </c>
      <c r="Z50">
        <v>101.046875</v>
      </c>
      <c r="AA50">
        <v>101.046875</v>
      </c>
      <c r="AB50">
        <v>102.296875</v>
      </c>
      <c r="AC50">
        <v>102.296875</v>
      </c>
      <c r="AD50">
        <v>101.734375</v>
      </c>
      <c r="AE50">
        <v>101.734375</v>
      </c>
      <c r="AF50">
        <v>101.734375</v>
      </c>
      <c r="AG50">
        <v>102.421875</v>
      </c>
      <c r="AH50">
        <v>102.421875</v>
      </c>
      <c r="AI50">
        <v>101.046875</v>
      </c>
      <c r="AJ50">
        <v>101.046875</v>
      </c>
      <c r="AK50">
        <v>101.046875</v>
      </c>
      <c r="AL50">
        <v>102.453125</v>
      </c>
      <c r="AM50">
        <v>102.453125</v>
      </c>
      <c r="AN50">
        <v>102.453125</v>
      </c>
      <c r="AO50">
        <v>102.0625</v>
      </c>
      <c r="AP50">
        <v>102.0625</v>
      </c>
      <c r="AQ50">
        <v>102.0625</v>
      </c>
      <c r="AR50">
        <v>102.453125</v>
      </c>
      <c r="AS50">
        <v>102.453125</v>
      </c>
      <c r="AT50">
        <v>102.453125</v>
      </c>
      <c r="AU50">
        <v>102.0625</v>
      </c>
      <c r="AV50">
        <v>102.0625</v>
      </c>
      <c r="AW50">
        <v>102.0625</v>
      </c>
      <c r="AX50">
        <v>102.453125</v>
      </c>
      <c r="AY50">
        <v>102.453125</v>
      </c>
      <c r="AZ50">
        <v>102.453125</v>
      </c>
      <c r="BA50">
        <v>102.0625</v>
      </c>
      <c r="BB50">
        <v>102.0625</v>
      </c>
      <c r="BC50">
        <v>102.0625</v>
      </c>
      <c r="BD50">
        <v>102.453125</v>
      </c>
      <c r="BE50">
        <v>102.453125</v>
      </c>
      <c r="BF50">
        <v>102.453125</v>
      </c>
      <c r="BG50">
        <v>102.0625</v>
      </c>
      <c r="BH50">
        <v>102.0625</v>
      </c>
      <c r="BI50">
        <v>102.0625</v>
      </c>
      <c r="BJ50">
        <v>102.0625</v>
      </c>
      <c r="BK50">
        <v>102.0625</v>
      </c>
      <c r="BL50">
        <v>102.0625</v>
      </c>
    </row>
    <row r="51" spans="1:64">
      <c r="A51" s="226">
        <v>50</v>
      </c>
      <c r="B51" t="s">
        <v>353</v>
      </c>
      <c r="F51">
        <v>104.390625</v>
      </c>
      <c r="G51">
        <v>104.390625</v>
      </c>
      <c r="H51">
        <v>104.390625</v>
      </c>
      <c r="I51">
        <v>104.171875</v>
      </c>
      <c r="J51">
        <v>104.171875</v>
      </c>
      <c r="K51">
        <v>104.171875</v>
      </c>
      <c r="L51">
        <v>104.6875</v>
      </c>
      <c r="M51">
        <v>104.6875</v>
      </c>
      <c r="N51">
        <v>104.6875</v>
      </c>
      <c r="O51">
        <v>104.125</v>
      </c>
      <c r="P51">
        <v>104.125</v>
      </c>
      <c r="Q51">
        <v>104.125</v>
      </c>
      <c r="R51">
        <v>104.390625</v>
      </c>
      <c r="S51">
        <v>104.390625</v>
      </c>
      <c r="T51">
        <v>104.171875</v>
      </c>
      <c r="U51">
        <v>104.171875</v>
      </c>
      <c r="V51">
        <v>104.171875</v>
      </c>
      <c r="W51">
        <v>104.6875</v>
      </c>
      <c r="X51">
        <v>104.6875</v>
      </c>
      <c r="Y51">
        <v>104.125</v>
      </c>
      <c r="Z51">
        <v>104.125</v>
      </c>
      <c r="AA51">
        <v>104.125</v>
      </c>
      <c r="AB51">
        <v>104.390625</v>
      </c>
      <c r="AC51">
        <v>104.390625</v>
      </c>
      <c r="AD51">
        <v>104.171875</v>
      </c>
      <c r="AE51">
        <v>104.171875</v>
      </c>
      <c r="AF51">
        <v>104.171875</v>
      </c>
      <c r="AG51">
        <v>104.6875</v>
      </c>
      <c r="AH51">
        <v>104.6875</v>
      </c>
      <c r="AI51">
        <v>104.125</v>
      </c>
      <c r="AJ51">
        <v>104.125</v>
      </c>
      <c r="AK51">
        <v>104.125</v>
      </c>
      <c r="AL51">
        <v>104.515625</v>
      </c>
      <c r="AM51">
        <v>104.515625</v>
      </c>
      <c r="AN51">
        <v>104.515625</v>
      </c>
      <c r="AO51">
        <v>104.359375</v>
      </c>
      <c r="AP51">
        <v>104.359375</v>
      </c>
      <c r="AQ51">
        <v>104.359375</v>
      </c>
      <c r="AR51">
        <v>104.515625</v>
      </c>
      <c r="AS51">
        <v>104.515625</v>
      </c>
      <c r="AT51">
        <v>104.515625</v>
      </c>
      <c r="AU51">
        <v>104.359375</v>
      </c>
      <c r="AV51">
        <v>104.359375</v>
      </c>
      <c r="AW51">
        <v>104.359375</v>
      </c>
      <c r="AX51">
        <v>104.515625</v>
      </c>
      <c r="AY51">
        <v>104.515625</v>
      </c>
      <c r="AZ51">
        <v>104.515625</v>
      </c>
      <c r="BA51">
        <v>104.359375</v>
      </c>
      <c r="BB51">
        <v>104.359375</v>
      </c>
      <c r="BC51">
        <v>104.359375</v>
      </c>
      <c r="BD51">
        <v>104.515625</v>
      </c>
      <c r="BE51">
        <v>104.515625</v>
      </c>
      <c r="BF51">
        <v>104.515625</v>
      </c>
      <c r="BG51">
        <v>104.359375</v>
      </c>
      <c r="BH51">
        <v>104.359375</v>
      </c>
      <c r="BI51">
        <v>104.359375</v>
      </c>
      <c r="BJ51">
        <v>104.359375</v>
      </c>
      <c r="BK51">
        <v>104.359375</v>
      </c>
      <c r="BL51">
        <v>104.359375</v>
      </c>
    </row>
    <row r="52" spans="1:64">
      <c r="A52" s="226">
        <v>51</v>
      </c>
      <c r="B52" t="s">
        <v>348</v>
      </c>
      <c r="F52">
        <v>105.671875</v>
      </c>
      <c r="G52">
        <v>105.671875</v>
      </c>
      <c r="H52">
        <v>105.671875</v>
      </c>
      <c r="I52">
        <v>105.671875</v>
      </c>
      <c r="J52">
        <v>105.671875</v>
      </c>
      <c r="K52">
        <v>105.671875</v>
      </c>
      <c r="L52">
        <v>106.984375</v>
      </c>
      <c r="M52">
        <v>106.984375</v>
      </c>
      <c r="N52">
        <v>106.984375</v>
      </c>
      <c r="O52">
        <v>106.421875</v>
      </c>
      <c r="P52">
        <v>106.421875</v>
      </c>
      <c r="Q52">
        <v>106.421875</v>
      </c>
      <c r="R52">
        <v>105.671875</v>
      </c>
      <c r="S52">
        <v>105.671875</v>
      </c>
      <c r="T52">
        <v>105.671875</v>
      </c>
      <c r="U52">
        <v>105.671875</v>
      </c>
      <c r="V52">
        <v>105.671875</v>
      </c>
      <c r="W52">
        <v>106.984375</v>
      </c>
      <c r="X52">
        <v>106.984375</v>
      </c>
      <c r="Y52">
        <v>106.421875</v>
      </c>
      <c r="Z52">
        <v>106.421875</v>
      </c>
      <c r="AA52">
        <v>106.421875</v>
      </c>
      <c r="AB52">
        <v>105.671875</v>
      </c>
      <c r="AC52">
        <v>105.671875</v>
      </c>
      <c r="AD52">
        <v>105.671875</v>
      </c>
      <c r="AE52">
        <v>105.671875</v>
      </c>
      <c r="AF52">
        <v>105.671875</v>
      </c>
      <c r="AG52">
        <v>106.984375</v>
      </c>
      <c r="AH52">
        <v>106.984375</v>
      </c>
      <c r="AI52">
        <v>106.421875</v>
      </c>
      <c r="AJ52">
        <v>106.421875</v>
      </c>
      <c r="AK52">
        <v>106.421875</v>
      </c>
      <c r="AL52">
        <v>105.734375</v>
      </c>
      <c r="AM52">
        <v>105.734375</v>
      </c>
      <c r="AN52">
        <v>105.734375</v>
      </c>
      <c r="AO52">
        <v>106.796875</v>
      </c>
      <c r="AP52">
        <v>106.796875</v>
      </c>
      <c r="AQ52">
        <v>106.796875</v>
      </c>
      <c r="AR52">
        <v>105.734375</v>
      </c>
      <c r="AS52">
        <v>105.734375</v>
      </c>
      <c r="AT52">
        <v>105.734375</v>
      </c>
      <c r="AU52">
        <v>106.796875</v>
      </c>
      <c r="AV52">
        <v>106.796875</v>
      </c>
      <c r="AW52">
        <v>106.796875</v>
      </c>
      <c r="AX52">
        <v>105.734375</v>
      </c>
      <c r="AY52">
        <v>105.734375</v>
      </c>
      <c r="AZ52">
        <v>105.734375</v>
      </c>
      <c r="BA52">
        <v>106.796875</v>
      </c>
      <c r="BB52">
        <v>106.796875</v>
      </c>
      <c r="BC52">
        <v>106.796875</v>
      </c>
      <c r="BD52">
        <v>105.734375</v>
      </c>
      <c r="BE52">
        <v>105.734375</v>
      </c>
      <c r="BF52">
        <v>105.734375</v>
      </c>
      <c r="BG52">
        <v>106.796875</v>
      </c>
      <c r="BH52">
        <v>106.796875</v>
      </c>
      <c r="BI52">
        <v>106.796875</v>
      </c>
      <c r="BJ52">
        <v>106.796875</v>
      </c>
      <c r="BK52">
        <v>106.796875</v>
      </c>
      <c r="BL52">
        <v>106.796875</v>
      </c>
    </row>
    <row r="53" spans="1:64">
      <c r="A53" s="226">
        <v>52</v>
      </c>
      <c r="B53" t="s">
        <v>352</v>
      </c>
      <c r="F53">
        <v>105.53125</v>
      </c>
      <c r="G53">
        <v>105.53125</v>
      </c>
      <c r="H53">
        <v>105.53125</v>
      </c>
      <c r="I53">
        <v>105.53125</v>
      </c>
      <c r="J53">
        <v>105.53125</v>
      </c>
      <c r="K53">
        <v>105.53125</v>
      </c>
      <c r="L53">
        <v>108.59375</v>
      </c>
      <c r="M53">
        <v>108.59375</v>
      </c>
      <c r="N53">
        <v>108.59375</v>
      </c>
      <c r="O53">
        <v>108.46875</v>
      </c>
      <c r="P53">
        <v>108.46875</v>
      </c>
      <c r="Q53">
        <v>108.46875</v>
      </c>
      <c r="R53">
        <v>105.53125</v>
      </c>
      <c r="S53">
        <v>105.53125</v>
      </c>
      <c r="T53">
        <v>105.53125</v>
      </c>
      <c r="U53">
        <v>105.53125</v>
      </c>
      <c r="V53">
        <v>105.53125</v>
      </c>
      <c r="W53">
        <v>108.59375</v>
      </c>
      <c r="X53">
        <v>108.59375</v>
      </c>
      <c r="Y53">
        <v>108.46875</v>
      </c>
      <c r="Z53">
        <v>108.46875</v>
      </c>
      <c r="AA53">
        <v>108.46875</v>
      </c>
      <c r="AB53">
        <v>105.53125</v>
      </c>
      <c r="AC53">
        <v>105.53125</v>
      </c>
      <c r="AD53">
        <v>105.53125</v>
      </c>
      <c r="AE53">
        <v>105.53125</v>
      </c>
      <c r="AF53">
        <v>105.53125</v>
      </c>
      <c r="AG53">
        <v>108.59375</v>
      </c>
      <c r="AH53">
        <v>108.59375</v>
      </c>
      <c r="AI53">
        <v>108.46875</v>
      </c>
      <c r="AJ53">
        <v>108.46875</v>
      </c>
      <c r="AK53">
        <v>108.46875</v>
      </c>
      <c r="AL53">
        <v>105.53125</v>
      </c>
      <c r="AM53">
        <v>105.53125</v>
      </c>
      <c r="AN53">
        <v>105.53125</v>
      </c>
      <c r="AO53">
        <v>109.28125</v>
      </c>
      <c r="AP53">
        <v>109.28125</v>
      </c>
      <c r="AQ53">
        <v>109.28125</v>
      </c>
      <c r="AR53">
        <v>105.53125</v>
      </c>
      <c r="AS53">
        <v>105.53125</v>
      </c>
      <c r="AT53">
        <v>105.53125</v>
      </c>
      <c r="AU53">
        <v>109.28125</v>
      </c>
      <c r="AV53">
        <v>109.28125</v>
      </c>
      <c r="AW53">
        <v>109.28125</v>
      </c>
      <c r="AX53">
        <v>105.53125</v>
      </c>
      <c r="AY53">
        <v>105.53125</v>
      </c>
      <c r="AZ53">
        <v>105.53125</v>
      </c>
      <c r="BA53">
        <v>109.28125</v>
      </c>
      <c r="BB53">
        <v>109.28125</v>
      </c>
      <c r="BC53">
        <v>109.28125</v>
      </c>
      <c r="BD53">
        <v>105.53125</v>
      </c>
      <c r="BE53">
        <v>105.53125</v>
      </c>
      <c r="BF53">
        <v>105.53125</v>
      </c>
      <c r="BG53">
        <v>109.28125</v>
      </c>
      <c r="BH53">
        <v>109.28125</v>
      </c>
      <c r="BI53">
        <v>109.28125</v>
      </c>
      <c r="BJ53">
        <v>109.28125</v>
      </c>
      <c r="BK53">
        <v>109.28125</v>
      </c>
      <c r="BL53">
        <v>109.28125</v>
      </c>
    </row>
    <row r="54" spans="1:64">
      <c r="A54" s="226">
        <v>53</v>
      </c>
      <c r="B54" t="s">
        <v>356</v>
      </c>
      <c r="F54">
        <v>104.671875</v>
      </c>
      <c r="G54">
        <v>104.671875</v>
      </c>
      <c r="H54">
        <v>104.671875</v>
      </c>
      <c r="I54">
        <v>104.671875</v>
      </c>
      <c r="J54">
        <v>104.671875</v>
      </c>
      <c r="K54">
        <v>104.671875</v>
      </c>
      <c r="L54">
        <v>110.828125</v>
      </c>
      <c r="M54">
        <v>110.828125</v>
      </c>
      <c r="N54">
        <v>110.828125</v>
      </c>
      <c r="O54">
        <v>110.828125</v>
      </c>
      <c r="P54">
        <v>110.828125</v>
      </c>
      <c r="Q54">
        <v>110.828125</v>
      </c>
      <c r="R54">
        <v>104.671875</v>
      </c>
      <c r="S54">
        <v>104.671875</v>
      </c>
      <c r="T54">
        <v>104.671875</v>
      </c>
      <c r="U54">
        <v>104.671875</v>
      </c>
      <c r="V54">
        <v>104.671875</v>
      </c>
      <c r="W54">
        <v>110.828125</v>
      </c>
      <c r="X54">
        <v>110.828125</v>
      </c>
      <c r="Y54">
        <v>110.828125</v>
      </c>
      <c r="Z54">
        <v>110.828125</v>
      </c>
      <c r="AA54">
        <v>110.828125</v>
      </c>
      <c r="AB54">
        <v>104.671875</v>
      </c>
      <c r="AC54">
        <v>104.671875</v>
      </c>
      <c r="AD54">
        <v>104.671875</v>
      </c>
      <c r="AE54">
        <v>104.671875</v>
      </c>
      <c r="AF54">
        <v>104.671875</v>
      </c>
      <c r="AG54">
        <v>110.828125</v>
      </c>
      <c r="AH54">
        <v>110.828125</v>
      </c>
      <c r="AI54">
        <v>110.828125</v>
      </c>
      <c r="AJ54">
        <v>110.828125</v>
      </c>
      <c r="AK54">
        <v>110.828125</v>
      </c>
      <c r="AL54">
        <v>104.171875</v>
      </c>
      <c r="AM54">
        <v>104.171875</v>
      </c>
      <c r="AN54">
        <v>104.171875</v>
      </c>
      <c r="AO54">
        <v>111.296875</v>
      </c>
      <c r="AP54">
        <v>111.296875</v>
      </c>
      <c r="AQ54">
        <v>111.296875</v>
      </c>
      <c r="AR54">
        <v>104.171875</v>
      </c>
      <c r="AS54">
        <v>104.171875</v>
      </c>
      <c r="AT54">
        <v>104.171875</v>
      </c>
      <c r="AU54">
        <v>111.296875</v>
      </c>
      <c r="AV54">
        <v>111.296875</v>
      </c>
      <c r="AW54">
        <v>111.296875</v>
      </c>
      <c r="AX54">
        <v>104.171875</v>
      </c>
      <c r="AY54">
        <v>104.171875</v>
      </c>
      <c r="AZ54">
        <v>104.171875</v>
      </c>
      <c r="BA54">
        <v>111.296875</v>
      </c>
      <c r="BB54">
        <v>111.296875</v>
      </c>
      <c r="BC54">
        <v>111.296875</v>
      </c>
      <c r="BD54">
        <v>104.171875</v>
      </c>
      <c r="BE54">
        <v>104.171875</v>
      </c>
      <c r="BF54">
        <v>104.171875</v>
      </c>
      <c r="BG54">
        <v>111.296875</v>
      </c>
      <c r="BH54">
        <v>111.296875</v>
      </c>
      <c r="BI54">
        <v>111.296875</v>
      </c>
      <c r="BJ54">
        <v>111.296875</v>
      </c>
      <c r="BK54">
        <v>111.296875</v>
      </c>
      <c r="BL54">
        <v>111.296875</v>
      </c>
    </row>
    <row r="55" spans="1:64">
      <c r="A55" s="226">
        <v>54</v>
      </c>
      <c r="B55" t="s">
        <v>347</v>
      </c>
    </row>
    <row r="56" spans="1:64">
      <c r="A56" s="226">
        <v>55</v>
      </c>
      <c r="B56" t="s">
        <v>351</v>
      </c>
      <c r="F56" s="225" t="s">
        <v>254</v>
      </c>
    </row>
    <row r="57" spans="1:64">
      <c r="A57" s="226">
        <v>56</v>
      </c>
      <c r="B57" t="s">
        <v>355</v>
      </c>
      <c r="F57" s="225"/>
    </row>
    <row r="58" spans="1:64">
      <c r="A58" s="226">
        <v>57</v>
      </c>
      <c r="B58" t="s">
        <v>357</v>
      </c>
      <c r="F58">
        <v>99.890625</v>
      </c>
      <c r="G58">
        <v>99.890625</v>
      </c>
      <c r="H58">
        <v>99.890625</v>
      </c>
      <c r="I58">
        <v>99.328125</v>
      </c>
      <c r="J58">
        <v>99.328125</v>
      </c>
      <c r="K58">
        <v>99.328125</v>
      </c>
      <c r="L58">
        <v>98.5</v>
      </c>
      <c r="M58">
        <v>98.5</v>
      </c>
      <c r="N58">
        <v>98.5</v>
      </c>
      <c r="O58">
        <v>97.125</v>
      </c>
      <c r="P58">
        <v>97.125</v>
      </c>
      <c r="Q58">
        <v>97.125</v>
      </c>
      <c r="R58">
        <v>99.890625</v>
      </c>
      <c r="S58">
        <v>99.890625</v>
      </c>
      <c r="T58">
        <v>99.328125</v>
      </c>
      <c r="U58">
        <v>99.328125</v>
      </c>
      <c r="V58">
        <v>99.328125</v>
      </c>
      <c r="W58">
        <v>98.5</v>
      </c>
      <c r="X58">
        <v>98.5</v>
      </c>
      <c r="Y58">
        <v>97.125</v>
      </c>
      <c r="Z58">
        <v>97.125</v>
      </c>
      <c r="AA58">
        <v>97.125</v>
      </c>
      <c r="AB58">
        <v>99.890625</v>
      </c>
      <c r="AC58">
        <v>99.890625</v>
      </c>
      <c r="AD58">
        <v>99.328125</v>
      </c>
      <c r="AE58">
        <v>99.328125</v>
      </c>
      <c r="AF58">
        <v>99.328125</v>
      </c>
      <c r="AG58">
        <v>98.5</v>
      </c>
      <c r="AH58">
        <v>98.5</v>
      </c>
      <c r="AI58">
        <v>97.125</v>
      </c>
      <c r="AJ58">
        <v>97.125</v>
      </c>
      <c r="AK58">
        <v>97.125</v>
      </c>
      <c r="AL58">
        <v>98.453125</v>
      </c>
      <c r="AM58">
        <v>98.453125</v>
      </c>
      <c r="AN58">
        <v>98.453125</v>
      </c>
      <c r="AO58">
        <v>98.015625</v>
      </c>
      <c r="AP58">
        <v>98.015625</v>
      </c>
      <c r="AQ58">
        <v>98.015625</v>
      </c>
      <c r="AR58">
        <v>98.453125</v>
      </c>
      <c r="AS58">
        <v>98.453125</v>
      </c>
      <c r="AT58">
        <v>98.453125</v>
      </c>
      <c r="AU58">
        <v>98.015625</v>
      </c>
      <c r="AV58">
        <v>98.015625</v>
      </c>
      <c r="AW58">
        <v>98.015625</v>
      </c>
      <c r="AX58">
        <v>98.453125</v>
      </c>
      <c r="AY58">
        <v>98.453125</v>
      </c>
      <c r="AZ58">
        <v>98.453125</v>
      </c>
      <c r="BA58">
        <v>98.015625</v>
      </c>
      <c r="BB58">
        <v>98.015625</v>
      </c>
      <c r="BC58">
        <v>98.015625</v>
      </c>
      <c r="BD58">
        <v>98.453125</v>
      </c>
      <c r="BE58">
        <v>98.453125</v>
      </c>
      <c r="BF58">
        <v>98.453125</v>
      </c>
      <c r="BG58">
        <v>98.015625</v>
      </c>
      <c r="BH58">
        <v>98.015625</v>
      </c>
      <c r="BI58">
        <v>98.015625</v>
      </c>
      <c r="BJ58">
        <v>98.015625</v>
      </c>
      <c r="BK58">
        <v>98.015625</v>
      </c>
      <c r="BL58">
        <v>98.015625</v>
      </c>
    </row>
    <row r="59" spans="1:64">
      <c r="A59" s="226">
        <v>58</v>
      </c>
      <c r="B59" t="s">
        <v>358</v>
      </c>
      <c r="F59">
        <v>102.09375</v>
      </c>
      <c r="G59">
        <v>102.09375</v>
      </c>
      <c r="H59">
        <v>102.09375</v>
      </c>
      <c r="I59">
        <v>101.53125</v>
      </c>
      <c r="J59">
        <v>101.53125</v>
      </c>
      <c r="K59">
        <v>101.53125</v>
      </c>
      <c r="L59">
        <v>102.171875</v>
      </c>
      <c r="M59">
        <v>102.171875</v>
      </c>
      <c r="N59">
        <v>102.171875</v>
      </c>
      <c r="O59">
        <v>100.796875</v>
      </c>
      <c r="P59">
        <v>100.796875</v>
      </c>
      <c r="Q59">
        <v>100.796875</v>
      </c>
      <c r="R59">
        <v>102.09375</v>
      </c>
      <c r="S59">
        <v>102.09375</v>
      </c>
      <c r="T59">
        <v>101.53125</v>
      </c>
      <c r="U59">
        <v>101.53125</v>
      </c>
      <c r="V59">
        <v>101.53125</v>
      </c>
      <c r="W59">
        <v>102.171875</v>
      </c>
      <c r="X59">
        <v>102.171875</v>
      </c>
      <c r="Y59">
        <v>100.796875</v>
      </c>
      <c r="Z59">
        <v>100.796875</v>
      </c>
      <c r="AA59">
        <v>100.796875</v>
      </c>
      <c r="AB59">
        <v>102.09375</v>
      </c>
      <c r="AC59">
        <v>102.09375</v>
      </c>
      <c r="AD59">
        <v>101.53125</v>
      </c>
      <c r="AE59">
        <v>101.53125</v>
      </c>
      <c r="AF59">
        <v>101.53125</v>
      </c>
      <c r="AG59">
        <v>102.171875</v>
      </c>
      <c r="AH59">
        <v>102.171875</v>
      </c>
      <c r="AI59">
        <v>100.796875</v>
      </c>
      <c r="AJ59">
        <v>100.796875</v>
      </c>
      <c r="AK59">
        <v>100.796875</v>
      </c>
      <c r="AL59">
        <v>102.25</v>
      </c>
      <c r="AM59">
        <v>102.25</v>
      </c>
      <c r="AN59">
        <v>102.25</v>
      </c>
      <c r="AO59">
        <v>101.765625</v>
      </c>
      <c r="AP59">
        <v>101.765625</v>
      </c>
      <c r="AQ59">
        <v>101.765625</v>
      </c>
      <c r="AR59">
        <v>102.25</v>
      </c>
      <c r="AS59">
        <v>102.25</v>
      </c>
      <c r="AT59">
        <v>102.25</v>
      </c>
      <c r="AU59">
        <v>101.765625</v>
      </c>
      <c r="AV59">
        <v>101.765625</v>
      </c>
      <c r="AW59">
        <v>101.765625</v>
      </c>
      <c r="AX59">
        <v>102.25</v>
      </c>
      <c r="AY59">
        <v>102.25</v>
      </c>
      <c r="AZ59">
        <v>102.25</v>
      </c>
      <c r="BA59">
        <v>101.765625</v>
      </c>
      <c r="BB59">
        <v>101.765625</v>
      </c>
      <c r="BC59">
        <v>101.765625</v>
      </c>
      <c r="BD59">
        <v>102.25</v>
      </c>
      <c r="BE59">
        <v>102.25</v>
      </c>
      <c r="BF59">
        <v>102.25</v>
      </c>
      <c r="BG59">
        <v>101.765625</v>
      </c>
      <c r="BH59">
        <v>101.765625</v>
      </c>
      <c r="BI59">
        <v>101.765625</v>
      </c>
      <c r="BJ59">
        <v>101.765625</v>
      </c>
      <c r="BK59">
        <v>101.765625</v>
      </c>
      <c r="BL59">
        <v>101.765625</v>
      </c>
    </row>
    <row r="60" spans="1:64">
      <c r="A60" s="226">
        <v>59</v>
      </c>
      <c r="B60" t="s">
        <v>359</v>
      </c>
      <c r="F60">
        <v>104.140625</v>
      </c>
      <c r="G60">
        <v>104.140625</v>
      </c>
      <c r="H60">
        <v>104.140625</v>
      </c>
      <c r="I60">
        <v>103.921875</v>
      </c>
      <c r="J60">
        <v>103.921875</v>
      </c>
      <c r="K60">
        <v>103.921875</v>
      </c>
      <c r="L60">
        <v>104.421875</v>
      </c>
      <c r="M60">
        <v>104.421875</v>
      </c>
      <c r="N60">
        <v>104.421875</v>
      </c>
      <c r="O60">
        <v>103.859375</v>
      </c>
      <c r="P60">
        <v>103.859375</v>
      </c>
      <c r="Q60">
        <v>103.859375</v>
      </c>
      <c r="R60">
        <v>104.140625</v>
      </c>
      <c r="S60">
        <v>104.140625</v>
      </c>
      <c r="T60">
        <v>103.921875</v>
      </c>
      <c r="U60">
        <v>103.921875</v>
      </c>
      <c r="V60">
        <v>103.921875</v>
      </c>
      <c r="W60">
        <v>104.421875</v>
      </c>
      <c r="X60">
        <v>104.421875</v>
      </c>
      <c r="Y60">
        <v>103.859375</v>
      </c>
      <c r="Z60">
        <v>103.859375</v>
      </c>
      <c r="AA60">
        <v>103.859375</v>
      </c>
      <c r="AB60">
        <v>104.140625</v>
      </c>
      <c r="AC60">
        <v>104.140625</v>
      </c>
      <c r="AD60">
        <v>103.921875</v>
      </c>
      <c r="AE60">
        <v>103.921875</v>
      </c>
      <c r="AF60">
        <v>103.921875</v>
      </c>
      <c r="AG60">
        <v>104.421875</v>
      </c>
      <c r="AH60">
        <v>104.421875</v>
      </c>
      <c r="AI60">
        <v>103.859375</v>
      </c>
      <c r="AJ60">
        <v>103.859375</v>
      </c>
      <c r="AK60">
        <v>103.859375</v>
      </c>
      <c r="AL60">
        <v>104.265625</v>
      </c>
      <c r="AM60">
        <v>104.265625</v>
      </c>
      <c r="AN60">
        <v>104.265625</v>
      </c>
      <c r="AO60">
        <v>104.125</v>
      </c>
      <c r="AP60">
        <v>104.125</v>
      </c>
      <c r="AQ60">
        <v>104.125</v>
      </c>
      <c r="AR60">
        <v>104.265625</v>
      </c>
      <c r="AS60">
        <v>104.265625</v>
      </c>
      <c r="AT60">
        <v>104.265625</v>
      </c>
      <c r="AU60">
        <v>104.125</v>
      </c>
      <c r="AV60">
        <v>104.125</v>
      </c>
      <c r="AW60">
        <v>104.125</v>
      </c>
      <c r="AX60">
        <v>104.265625</v>
      </c>
      <c r="AY60">
        <v>104.265625</v>
      </c>
      <c r="AZ60">
        <v>104.265625</v>
      </c>
      <c r="BA60">
        <v>104.125</v>
      </c>
      <c r="BB60">
        <v>104.125</v>
      </c>
      <c r="BC60">
        <v>104.125</v>
      </c>
      <c r="BD60">
        <v>104.265625</v>
      </c>
      <c r="BE60">
        <v>104.265625</v>
      </c>
      <c r="BF60">
        <v>104.265625</v>
      </c>
      <c r="BG60">
        <v>104.125</v>
      </c>
      <c r="BH60">
        <v>104.125</v>
      </c>
      <c r="BI60">
        <v>104.125</v>
      </c>
      <c r="BJ60">
        <v>104.125</v>
      </c>
      <c r="BK60">
        <v>104.125</v>
      </c>
      <c r="BL60">
        <v>104.125</v>
      </c>
    </row>
    <row r="61" spans="1:64">
      <c r="F61">
        <v>105.515625</v>
      </c>
      <c r="G61">
        <v>105.515625</v>
      </c>
      <c r="H61">
        <v>105.515625</v>
      </c>
      <c r="I61">
        <v>105.515625</v>
      </c>
      <c r="J61">
        <v>105.515625</v>
      </c>
      <c r="K61">
        <v>105.515625</v>
      </c>
      <c r="L61">
        <v>106.78125</v>
      </c>
      <c r="M61">
        <v>106.78125</v>
      </c>
      <c r="N61">
        <v>106.78125</v>
      </c>
      <c r="O61">
        <v>106.21875</v>
      </c>
      <c r="P61">
        <v>106.21875</v>
      </c>
      <c r="Q61">
        <v>106.21875</v>
      </c>
      <c r="R61">
        <v>105.515625</v>
      </c>
      <c r="S61">
        <v>105.515625</v>
      </c>
      <c r="T61">
        <v>105.515625</v>
      </c>
      <c r="U61">
        <v>105.515625</v>
      </c>
      <c r="V61">
        <v>105.515625</v>
      </c>
      <c r="W61">
        <v>106.78125</v>
      </c>
      <c r="X61">
        <v>106.78125</v>
      </c>
      <c r="Y61">
        <v>106.21875</v>
      </c>
      <c r="Z61">
        <v>106.21875</v>
      </c>
      <c r="AA61">
        <v>106.21875</v>
      </c>
      <c r="AB61">
        <v>105.515625</v>
      </c>
      <c r="AC61">
        <v>105.515625</v>
      </c>
      <c r="AD61">
        <v>105.515625</v>
      </c>
      <c r="AE61">
        <v>105.515625</v>
      </c>
      <c r="AF61">
        <v>105.515625</v>
      </c>
      <c r="AG61">
        <v>106.78125</v>
      </c>
      <c r="AH61">
        <v>106.78125</v>
      </c>
      <c r="AI61">
        <v>106.21875</v>
      </c>
      <c r="AJ61">
        <v>106.21875</v>
      </c>
      <c r="AK61">
        <v>106.21875</v>
      </c>
      <c r="AL61">
        <v>105.578125</v>
      </c>
      <c r="AM61">
        <v>105.578125</v>
      </c>
      <c r="AN61">
        <v>105.578125</v>
      </c>
      <c r="AO61">
        <v>106.625</v>
      </c>
      <c r="AP61">
        <v>106.625</v>
      </c>
      <c r="AQ61">
        <v>106.625</v>
      </c>
      <c r="AR61">
        <v>105.578125</v>
      </c>
      <c r="AS61">
        <v>105.578125</v>
      </c>
      <c r="AT61">
        <v>105.578125</v>
      </c>
      <c r="AU61">
        <v>106.625</v>
      </c>
      <c r="AV61">
        <v>106.625</v>
      </c>
      <c r="AW61">
        <v>106.625</v>
      </c>
      <c r="AX61">
        <v>105.578125</v>
      </c>
      <c r="AY61">
        <v>105.578125</v>
      </c>
      <c r="AZ61">
        <v>105.578125</v>
      </c>
      <c r="BA61">
        <v>106.625</v>
      </c>
      <c r="BB61">
        <v>106.625</v>
      </c>
      <c r="BC61">
        <v>106.625</v>
      </c>
      <c r="BD61">
        <v>105.578125</v>
      </c>
      <c r="BE61">
        <v>105.578125</v>
      </c>
      <c r="BF61">
        <v>105.578125</v>
      </c>
      <c r="BG61">
        <v>106.625</v>
      </c>
      <c r="BH61">
        <v>106.625</v>
      </c>
      <c r="BI61">
        <v>106.625</v>
      </c>
      <c r="BJ61">
        <v>106.625</v>
      </c>
      <c r="BK61">
        <v>106.625</v>
      </c>
      <c r="BL61">
        <v>106.625</v>
      </c>
    </row>
    <row r="62" spans="1:64">
      <c r="F62">
        <v>105.296875</v>
      </c>
      <c r="G62">
        <v>105.296875</v>
      </c>
      <c r="H62">
        <v>105.296875</v>
      </c>
      <c r="I62">
        <v>105.296875</v>
      </c>
      <c r="J62">
        <v>105.296875</v>
      </c>
      <c r="K62">
        <v>105.296875</v>
      </c>
      <c r="L62">
        <v>108.46875</v>
      </c>
      <c r="M62">
        <v>108.46875</v>
      </c>
      <c r="N62">
        <v>108.46875</v>
      </c>
      <c r="O62">
        <v>108.34375</v>
      </c>
      <c r="P62">
        <v>108.34375</v>
      </c>
      <c r="Q62">
        <v>108.34375</v>
      </c>
      <c r="R62">
        <v>105.296875</v>
      </c>
      <c r="S62">
        <v>105.296875</v>
      </c>
      <c r="T62">
        <v>105.296875</v>
      </c>
      <c r="U62">
        <v>105.296875</v>
      </c>
      <c r="V62">
        <v>105.296875</v>
      </c>
      <c r="W62">
        <v>108.46875</v>
      </c>
      <c r="X62">
        <v>108.46875</v>
      </c>
      <c r="Y62">
        <v>108.34375</v>
      </c>
      <c r="Z62">
        <v>108.34375</v>
      </c>
      <c r="AA62">
        <v>108.34375</v>
      </c>
      <c r="AB62">
        <v>105.296875</v>
      </c>
      <c r="AC62">
        <v>105.296875</v>
      </c>
      <c r="AD62">
        <v>105.296875</v>
      </c>
      <c r="AE62">
        <v>105.296875</v>
      </c>
      <c r="AF62">
        <v>105.296875</v>
      </c>
      <c r="AG62">
        <v>108.46875</v>
      </c>
      <c r="AH62">
        <v>108.46875</v>
      </c>
      <c r="AI62">
        <v>108.34375</v>
      </c>
      <c r="AJ62">
        <v>108.34375</v>
      </c>
      <c r="AK62">
        <v>108.34375</v>
      </c>
      <c r="AL62">
        <v>105.296875</v>
      </c>
      <c r="AM62">
        <v>105.296875</v>
      </c>
      <c r="AN62">
        <v>105.296875</v>
      </c>
      <c r="AO62">
        <v>108.984375</v>
      </c>
      <c r="AP62">
        <v>108.984375</v>
      </c>
      <c r="AQ62">
        <v>108.984375</v>
      </c>
      <c r="AR62">
        <v>105.296875</v>
      </c>
      <c r="AS62">
        <v>105.296875</v>
      </c>
      <c r="AT62">
        <v>105.296875</v>
      </c>
      <c r="AU62">
        <v>108.984375</v>
      </c>
      <c r="AV62">
        <v>108.984375</v>
      </c>
      <c r="AW62">
        <v>108.984375</v>
      </c>
      <c r="AX62">
        <v>105.296875</v>
      </c>
      <c r="AY62">
        <v>105.296875</v>
      </c>
      <c r="AZ62">
        <v>105.296875</v>
      </c>
      <c r="BA62">
        <v>108.984375</v>
      </c>
      <c r="BB62">
        <v>108.984375</v>
      </c>
      <c r="BC62">
        <v>108.984375</v>
      </c>
      <c r="BD62">
        <v>105.296875</v>
      </c>
      <c r="BE62">
        <v>105.296875</v>
      </c>
      <c r="BF62">
        <v>105.296875</v>
      </c>
      <c r="BG62">
        <v>108.984375</v>
      </c>
      <c r="BH62">
        <v>108.984375</v>
      </c>
      <c r="BI62">
        <v>108.984375</v>
      </c>
      <c r="BJ62">
        <v>108.984375</v>
      </c>
      <c r="BK62">
        <v>108.984375</v>
      </c>
      <c r="BL62">
        <v>108.984375</v>
      </c>
    </row>
    <row r="63" spans="1:64">
      <c r="F63">
        <v>104.5</v>
      </c>
      <c r="G63">
        <v>104.5</v>
      </c>
      <c r="H63">
        <v>104.5</v>
      </c>
      <c r="I63">
        <v>104.5</v>
      </c>
      <c r="J63">
        <v>104.5</v>
      </c>
      <c r="K63">
        <v>104.5</v>
      </c>
      <c r="L63">
        <v>110.6875</v>
      </c>
      <c r="M63">
        <v>110.6875</v>
      </c>
      <c r="N63">
        <v>110.6875</v>
      </c>
      <c r="O63">
        <v>110.6875</v>
      </c>
      <c r="P63">
        <v>110.6875</v>
      </c>
      <c r="Q63">
        <v>110.6875</v>
      </c>
      <c r="R63">
        <v>104.5</v>
      </c>
      <c r="S63">
        <v>104.5</v>
      </c>
      <c r="T63">
        <v>104.5</v>
      </c>
      <c r="U63">
        <v>104.5</v>
      </c>
      <c r="V63">
        <v>104.5</v>
      </c>
      <c r="W63">
        <v>110.6875</v>
      </c>
      <c r="X63">
        <v>110.6875</v>
      </c>
      <c r="Y63">
        <v>110.6875</v>
      </c>
      <c r="Z63">
        <v>110.6875</v>
      </c>
      <c r="AA63">
        <v>110.6875</v>
      </c>
      <c r="AB63">
        <v>104.5</v>
      </c>
      <c r="AC63">
        <v>104.5</v>
      </c>
      <c r="AD63">
        <v>104.5</v>
      </c>
      <c r="AE63">
        <v>104.5</v>
      </c>
      <c r="AF63">
        <v>104.5</v>
      </c>
      <c r="AG63">
        <v>110.6875</v>
      </c>
      <c r="AH63">
        <v>110.6875</v>
      </c>
      <c r="AI63">
        <v>110.6875</v>
      </c>
      <c r="AJ63">
        <v>110.6875</v>
      </c>
      <c r="AK63">
        <v>110.6875</v>
      </c>
      <c r="AL63">
        <v>104</v>
      </c>
      <c r="AM63">
        <v>104</v>
      </c>
      <c r="AN63">
        <v>104</v>
      </c>
      <c r="AO63">
        <v>111.125</v>
      </c>
      <c r="AP63">
        <v>111.125</v>
      </c>
      <c r="AQ63">
        <v>111.125</v>
      </c>
      <c r="AR63">
        <v>104</v>
      </c>
      <c r="AS63">
        <v>104</v>
      </c>
      <c r="AT63">
        <v>104</v>
      </c>
      <c r="AU63">
        <v>111.125</v>
      </c>
      <c r="AV63">
        <v>111.125</v>
      </c>
      <c r="AW63">
        <v>111.125</v>
      </c>
      <c r="AX63">
        <v>104</v>
      </c>
      <c r="AY63">
        <v>104</v>
      </c>
      <c r="AZ63">
        <v>104</v>
      </c>
      <c r="BA63">
        <v>111.125</v>
      </c>
      <c r="BB63">
        <v>111.125</v>
      </c>
      <c r="BC63">
        <v>111.125</v>
      </c>
      <c r="BD63">
        <v>104</v>
      </c>
      <c r="BE63">
        <v>104</v>
      </c>
      <c r="BF63">
        <v>104</v>
      </c>
      <c r="BG63">
        <v>111.125</v>
      </c>
      <c r="BH63">
        <v>111.125</v>
      </c>
      <c r="BI63">
        <v>111.125</v>
      </c>
      <c r="BJ63">
        <v>111.125</v>
      </c>
      <c r="BK63">
        <v>111.125</v>
      </c>
      <c r="BL63">
        <v>111.125</v>
      </c>
    </row>
  </sheetData>
  <sheetProtection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1"/>
  <dimension ref="B1:AA58"/>
  <sheetViews>
    <sheetView zoomScaleNormal="100" workbookViewId="0"/>
  </sheetViews>
  <sheetFormatPr defaultRowHeight="15"/>
  <cols>
    <col min="1" max="2" width="2.85546875" style="1" customWidth="1"/>
    <col min="3" max="8" width="18.85546875" style="1" customWidth="1"/>
    <col min="9" max="11" width="2.85546875" style="1" customWidth="1"/>
    <col min="12" max="12" width="4.28515625" style="1" customWidth="1"/>
    <col min="13" max="15" width="11.42578125" style="1" customWidth="1"/>
    <col min="16" max="16" width="4.28515625" style="1" customWidth="1"/>
    <col min="17" max="19" width="11.42578125" style="1" customWidth="1"/>
    <col min="20" max="20" width="4.28515625" style="1" customWidth="1"/>
    <col min="21" max="23" width="11.42578125" style="1" customWidth="1"/>
    <col min="24" max="24" width="4.28515625" style="1" customWidth="1"/>
    <col min="25" max="26" width="11.42578125" style="1" customWidth="1"/>
    <col min="27" max="27" width="2.85546875" style="1" customWidth="1"/>
    <col min="28" max="16384" width="9.140625" style="1"/>
  </cols>
  <sheetData>
    <row r="1" spans="2:27" ht="15.75" thickBot="1"/>
    <row r="2" spans="2:27" ht="15" customHeight="1">
      <c r="B2" s="532" t="s">
        <v>255</v>
      </c>
      <c r="C2" s="533"/>
      <c r="D2" s="533"/>
      <c r="E2" s="533"/>
      <c r="F2" s="533"/>
      <c r="G2" s="533"/>
      <c r="H2" s="533"/>
      <c r="I2" s="534"/>
      <c r="K2" s="538" t="s">
        <v>256</v>
      </c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40"/>
    </row>
    <row r="3" spans="2:27" ht="15.75" customHeight="1" thickBot="1">
      <c r="B3" s="535"/>
      <c r="C3" s="536"/>
      <c r="D3" s="536"/>
      <c r="E3" s="536"/>
      <c r="F3" s="536"/>
      <c r="G3" s="536"/>
      <c r="H3" s="536"/>
      <c r="I3" s="537"/>
      <c r="K3" s="541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  <c r="W3" s="542"/>
      <c r="X3" s="542"/>
      <c r="Y3" s="542"/>
      <c r="Z3" s="542"/>
      <c r="AA3" s="543"/>
    </row>
    <row r="4" spans="2:27" ht="15.75" thickBot="1">
      <c r="B4" s="230"/>
      <c r="C4" s="231"/>
      <c r="D4" s="231"/>
      <c r="E4" s="231"/>
      <c r="F4" s="231"/>
      <c r="G4" s="231"/>
      <c r="H4" s="231"/>
      <c r="I4" s="232"/>
      <c r="K4" s="233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5"/>
    </row>
    <row r="5" spans="2:27" ht="15.75" thickBot="1">
      <c r="B5" s="236"/>
      <c r="C5" s="237" t="s">
        <v>257</v>
      </c>
      <c r="D5" s="238"/>
      <c r="E5" s="239"/>
      <c r="F5" s="240"/>
      <c r="G5" s="241"/>
      <c r="H5" s="241"/>
      <c r="I5" s="242"/>
      <c r="K5" s="233"/>
      <c r="L5" s="544" t="s">
        <v>244</v>
      </c>
      <c r="M5" s="545"/>
      <c r="N5" s="546"/>
      <c r="O5" s="234"/>
      <c r="P5" s="544" t="s">
        <v>248</v>
      </c>
      <c r="Q5" s="545"/>
      <c r="R5" s="546"/>
      <c r="S5" s="234"/>
      <c r="T5" s="544" t="s">
        <v>243</v>
      </c>
      <c r="U5" s="545"/>
      <c r="V5" s="546"/>
      <c r="W5" s="234"/>
      <c r="X5" s="544" t="s">
        <v>247</v>
      </c>
      <c r="Y5" s="545"/>
      <c r="Z5" s="546"/>
      <c r="AA5" s="235"/>
    </row>
    <row r="6" spans="2:27">
      <c r="B6" s="236"/>
      <c r="C6" s="243"/>
      <c r="D6" s="240" t="str">
        <f>INDEX(CalcProgramName,$D$5)</f>
        <v>Conventional 15Yr Fixed (Commitment Stipped at 0% High Balance)</v>
      </c>
      <c r="E6" s="241"/>
      <c r="F6" s="241"/>
      <c r="G6" s="241"/>
      <c r="H6" s="241"/>
      <c r="I6" s="242"/>
      <c r="K6" s="233"/>
      <c r="L6" s="244"/>
      <c r="M6" s="245">
        <v>42095</v>
      </c>
      <c r="N6" s="246">
        <v>42125</v>
      </c>
      <c r="O6" s="234"/>
      <c r="P6" s="244"/>
      <c r="Q6" s="245">
        <v>42095</v>
      </c>
      <c r="R6" s="246">
        <v>42125</v>
      </c>
      <c r="S6" s="234"/>
      <c r="T6" s="244"/>
      <c r="U6" s="245">
        <v>42095</v>
      </c>
      <c r="V6" s="246">
        <v>42125</v>
      </c>
      <c r="W6" s="234"/>
      <c r="X6" s="244"/>
      <c r="Y6" s="245">
        <v>42095</v>
      </c>
      <c r="Z6" s="246">
        <v>42125</v>
      </c>
      <c r="AA6" s="235"/>
    </row>
    <row r="7" spans="2:27">
      <c r="B7" s="236"/>
      <c r="C7" s="237" t="s">
        <v>258</v>
      </c>
      <c r="D7" s="238"/>
      <c r="E7" s="237" t="s">
        <v>259</v>
      </c>
      <c r="F7" s="238"/>
      <c r="G7" s="237" t="s">
        <v>260</v>
      </c>
      <c r="H7" s="238"/>
      <c r="I7" s="242"/>
      <c r="K7" s="233"/>
      <c r="L7" s="247">
        <v>2.5</v>
      </c>
      <c r="M7" s="248">
        <v>97.3125</v>
      </c>
      <c r="N7" s="249">
        <v>97.125</v>
      </c>
      <c r="O7" s="234"/>
      <c r="P7" s="247">
        <v>2.5</v>
      </c>
      <c r="Q7" s="248">
        <v>98.6875</v>
      </c>
      <c r="R7" s="249">
        <v>98.5</v>
      </c>
      <c r="S7" s="234"/>
      <c r="T7" s="247">
        <v>2</v>
      </c>
      <c r="U7" s="248">
        <v>99.53125</v>
      </c>
      <c r="V7" s="249">
        <v>99.328125</v>
      </c>
      <c r="W7" s="234"/>
      <c r="X7" s="247">
        <v>2</v>
      </c>
      <c r="Y7" s="248">
        <v>100.09375</v>
      </c>
      <c r="Z7" s="249">
        <v>99.890625</v>
      </c>
      <c r="AA7" s="235"/>
    </row>
    <row r="8" spans="2:27">
      <c r="B8" s="236"/>
      <c r="C8" s="243"/>
      <c r="D8" s="240" t="e">
        <f>INDEX(CalcCouponRateMatrix,$D$7,$D$5)</f>
        <v>#VALUE!</v>
      </c>
      <c r="E8" s="241"/>
      <c r="F8" s="240" t="e">
        <f>INDEX(CalcSecTypeMatrix,$F$7,$D$5)</f>
        <v>#VALUE!</v>
      </c>
      <c r="G8" s="241"/>
      <c r="H8" s="240" t="e">
        <f>INDEX(CalcIssueMonYrMatrix,$H$7,$D$5)</f>
        <v>#VALUE!</v>
      </c>
      <c r="I8" s="242"/>
      <c r="K8" s="233"/>
      <c r="L8" s="247">
        <v>3</v>
      </c>
      <c r="M8" s="248">
        <v>101.046875</v>
      </c>
      <c r="N8" s="249">
        <v>100.796875</v>
      </c>
      <c r="O8" s="234"/>
      <c r="P8" s="247">
        <v>3</v>
      </c>
      <c r="Q8" s="248">
        <v>102.421875</v>
      </c>
      <c r="R8" s="249">
        <v>102.171875</v>
      </c>
      <c r="S8" s="234"/>
      <c r="T8" s="247">
        <v>2.5</v>
      </c>
      <c r="U8" s="248">
        <v>101.734375</v>
      </c>
      <c r="V8" s="249">
        <v>101.53125</v>
      </c>
      <c r="W8" s="234"/>
      <c r="X8" s="247">
        <v>2.5</v>
      </c>
      <c r="Y8" s="248">
        <v>102.296875</v>
      </c>
      <c r="Z8" s="249">
        <v>102.09375</v>
      </c>
      <c r="AA8" s="235"/>
    </row>
    <row r="9" spans="2:27">
      <c r="B9" s="236"/>
      <c r="C9" s="237" t="s">
        <v>261</v>
      </c>
      <c r="D9" s="250">
        <f ca="1">OFFSET(IF($H$7=1,IF($F$7=1,CalcSecPxFront,CalcSecPxFront2),IF($F$7=1,CalcSecPxBack,CalcSecPxBack2)),$D$7-1,$D$5-1,1,1)</f>
        <v>0</v>
      </c>
      <c r="E9" s="240"/>
      <c r="F9" s="240"/>
      <c r="G9" s="237" t="s">
        <v>262</v>
      </c>
      <c r="H9" s="251">
        <f ca="1">OFFSET(CalcSettleDtMatrix,$H$7-1,$D$5-1,1,1)</f>
        <v>0</v>
      </c>
      <c r="I9" s="242"/>
      <c r="K9" s="233"/>
      <c r="L9" s="247">
        <v>3.5</v>
      </c>
      <c r="M9" s="248">
        <v>104.125</v>
      </c>
      <c r="N9" s="249">
        <v>103.859375</v>
      </c>
      <c r="O9" s="234"/>
      <c r="P9" s="247">
        <v>3.5</v>
      </c>
      <c r="Q9" s="248">
        <v>104.6875</v>
      </c>
      <c r="R9" s="249">
        <v>104.421875</v>
      </c>
      <c r="S9" s="234"/>
      <c r="T9" s="247">
        <v>3</v>
      </c>
      <c r="U9" s="248">
        <v>104.171875</v>
      </c>
      <c r="V9" s="249">
        <v>103.921875</v>
      </c>
      <c r="W9" s="234"/>
      <c r="X9" s="247">
        <v>3</v>
      </c>
      <c r="Y9" s="248">
        <v>104.390625</v>
      </c>
      <c r="Z9" s="249">
        <v>104.140625</v>
      </c>
      <c r="AA9" s="235"/>
    </row>
    <row r="10" spans="2:27" ht="15.75" thickBot="1">
      <c r="B10" s="236"/>
      <c r="C10" s="252"/>
      <c r="D10" s="241"/>
      <c r="E10" s="241"/>
      <c r="F10" s="241"/>
      <c r="G10" s="253" t="s">
        <v>263</v>
      </c>
      <c r="H10" s="241"/>
      <c r="I10" s="242"/>
      <c r="K10" s="233"/>
      <c r="L10" s="247">
        <v>4</v>
      </c>
      <c r="M10" s="248">
        <v>106.421875</v>
      </c>
      <c r="N10" s="249">
        <v>106.21875</v>
      </c>
      <c r="O10" s="234"/>
      <c r="P10" s="247">
        <v>4</v>
      </c>
      <c r="Q10" s="248">
        <v>106.984375</v>
      </c>
      <c r="R10" s="249">
        <v>106.78125</v>
      </c>
      <c r="S10" s="234"/>
      <c r="T10" s="247">
        <v>3.5</v>
      </c>
      <c r="U10" s="248">
        <v>105.671875</v>
      </c>
      <c r="V10" s="249">
        <v>105.515625</v>
      </c>
      <c r="W10" s="234"/>
      <c r="X10" s="247">
        <v>3.5</v>
      </c>
      <c r="Y10" s="248">
        <v>105.671875</v>
      </c>
      <c r="Z10" s="249">
        <v>105.515625</v>
      </c>
      <c r="AA10" s="235"/>
    </row>
    <row r="11" spans="2:27" ht="15.75" thickBot="1">
      <c r="B11" s="236"/>
      <c r="C11" s="237" t="s">
        <v>264</v>
      </c>
      <c r="D11" s="254"/>
      <c r="E11" s="241"/>
      <c r="F11" s="241"/>
      <c r="G11" s="237" t="s">
        <v>265</v>
      </c>
      <c r="H11" s="255"/>
      <c r="I11" s="242"/>
      <c r="K11" s="233"/>
      <c r="L11" s="247">
        <v>4.5</v>
      </c>
      <c r="M11" s="248">
        <v>108.46875</v>
      </c>
      <c r="N11" s="249">
        <v>108.34375</v>
      </c>
      <c r="O11" s="234"/>
      <c r="P11" s="247">
        <v>4.5</v>
      </c>
      <c r="Q11" s="248">
        <v>108.59375</v>
      </c>
      <c r="R11" s="249">
        <v>108.46875</v>
      </c>
      <c r="S11" s="234"/>
      <c r="T11" s="247">
        <v>4</v>
      </c>
      <c r="U11" s="248">
        <v>105.53125</v>
      </c>
      <c r="V11" s="249">
        <v>105.296875</v>
      </c>
      <c r="W11" s="234"/>
      <c r="X11" s="247">
        <v>4</v>
      </c>
      <c r="Y11" s="248">
        <v>105.53125</v>
      </c>
      <c r="Z11" s="249">
        <v>105.296875</v>
      </c>
      <c r="AA11" s="235"/>
    </row>
    <row r="12" spans="2:27" ht="15.75" thickBot="1">
      <c r="B12" s="236"/>
      <c r="C12" s="252" t="s">
        <v>266</v>
      </c>
      <c r="D12" s="256"/>
      <c r="E12" s="241"/>
      <c r="F12" s="241"/>
      <c r="G12" s="253" t="s">
        <v>267</v>
      </c>
      <c r="H12" s="241"/>
      <c r="I12" s="242"/>
      <c r="K12" s="233"/>
      <c r="L12" s="257">
        <v>5</v>
      </c>
      <c r="M12" s="258">
        <v>110.828125</v>
      </c>
      <c r="N12" s="259">
        <v>110.6875</v>
      </c>
      <c r="O12" s="234"/>
      <c r="P12" s="257">
        <v>5</v>
      </c>
      <c r="Q12" s="258">
        <v>110.828125</v>
      </c>
      <c r="R12" s="259">
        <v>110.6875</v>
      </c>
      <c r="S12" s="234"/>
      <c r="T12" s="257">
        <v>4.5</v>
      </c>
      <c r="U12" s="258">
        <v>104.671875</v>
      </c>
      <c r="V12" s="259">
        <v>104.5</v>
      </c>
      <c r="W12" s="234"/>
      <c r="X12" s="257">
        <v>4.5</v>
      </c>
      <c r="Y12" s="258">
        <v>104.671875</v>
      </c>
      <c r="Z12" s="259">
        <v>104.5</v>
      </c>
      <c r="AA12" s="235"/>
    </row>
    <row r="13" spans="2:27" ht="15.75" thickBot="1">
      <c r="B13" s="236"/>
      <c r="C13" s="256"/>
      <c r="D13" s="256"/>
      <c r="E13" s="241"/>
      <c r="F13" s="241"/>
      <c r="G13" s="237" t="s">
        <v>268</v>
      </c>
      <c r="H13" s="260">
        <f ca="1">MAX(MIN(H9-IF(H11&lt;&gt;0,H11,TODAY()),60),0)</f>
        <v>0</v>
      </c>
      <c r="I13" s="242"/>
      <c r="K13" s="233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5"/>
    </row>
    <row r="14" spans="2:27" ht="15.75" thickBot="1">
      <c r="B14" s="236"/>
      <c r="C14" s="237" t="s">
        <v>269</v>
      </c>
      <c r="D14" s="261"/>
      <c r="E14" s="241"/>
      <c r="F14" s="241"/>
      <c r="G14" s="241"/>
      <c r="H14" s="241"/>
      <c r="I14" s="242"/>
      <c r="K14" s="233"/>
      <c r="L14" s="544" t="s">
        <v>270</v>
      </c>
      <c r="M14" s="545"/>
      <c r="N14" s="546"/>
      <c r="O14" s="234"/>
      <c r="P14" s="234"/>
      <c r="Q14" s="234"/>
      <c r="R14" s="234"/>
      <c r="S14" s="234"/>
      <c r="T14" s="547"/>
      <c r="U14" s="547"/>
      <c r="V14" s="547"/>
      <c r="W14" s="234"/>
      <c r="X14" s="234"/>
      <c r="Y14" s="234"/>
      <c r="Z14" s="234"/>
      <c r="AA14" s="235"/>
    </row>
    <row r="15" spans="2:27" ht="15.75" thickBot="1">
      <c r="B15" s="236"/>
      <c r="C15" s="241"/>
      <c r="D15" s="262"/>
      <c r="E15" s="241"/>
      <c r="F15" s="241"/>
      <c r="G15" s="241"/>
      <c r="H15" s="241"/>
      <c r="I15" s="242"/>
      <c r="K15" s="233"/>
      <c r="L15" s="244"/>
      <c r="M15" s="245">
        <v>42095</v>
      </c>
      <c r="N15" s="246">
        <v>42125</v>
      </c>
      <c r="O15" s="234"/>
      <c r="P15" s="234"/>
      <c r="Q15" s="234"/>
      <c r="R15" s="234"/>
      <c r="S15" s="234"/>
      <c r="T15" s="263"/>
      <c r="U15" s="264"/>
      <c r="V15" s="264"/>
      <c r="W15" s="234"/>
      <c r="X15" s="234"/>
      <c r="Y15" s="234"/>
      <c r="Z15" s="234"/>
      <c r="AA15" s="235"/>
    </row>
    <row r="16" spans="2:27" ht="15.75" thickBot="1">
      <c r="B16" s="236"/>
      <c r="C16" s="265" t="s">
        <v>35</v>
      </c>
      <c r="D16" s="266" t="s">
        <v>271</v>
      </c>
      <c r="E16" s="267" t="s">
        <v>159</v>
      </c>
      <c r="F16" s="267" t="s">
        <v>38</v>
      </c>
      <c r="G16" s="267" t="s">
        <v>41</v>
      </c>
      <c r="H16" s="268" t="s">
        <v>272</v>
      </c>
      <c r="I16" s="242"/>
      <c r="K16" s="233"/>
      <c r="L16" s="247">
        <v>2.5</v>
      </c>
      <c r="M16" s="248">
        <v>98.25</v>
      </c>
      <c r="N16" s="249">
        <v>98.015625</v>
      </c>
      <c r="O16" s="234"/>
      <c r="P16" s="234"/>
      <c r="Q16" s="234"/>
      <c r="R16" s="234"/>
      <c r="S16" s="234"/>
      <c r="T16" s="269"/>
      <c r="U16" s="270"/>
      <c r="V16" s="270"/>
      <c r="W16" s="234"/>
      <c r="X16" s="234"/>
      <c r="Y16" s="234"/>
      <c r="Z16" s="234"/>
      <c r="AA16" s="235"/>
    </row>
    <row r="17" spans="2:27">
      <c r="B17" s="236"/>
      <c r="C17" s="271" t="e">
        <f>$D$8+0.25</f>
        <v>#VALUE!</v>
      </c>
      <c r="D17" s="272">
        <f ca="1">IF(ISBLANK($D$11),$D$9,$D$11)</f>
        <v>0</v>
      </c>
      <c r="E17" s="273">
        <f>$D$14</f>
        <v>0</v>
      </c>
      <c r="F17" s="273" t="str">
        <f t="array" ref="F17">IFERROR(IF(AND(LEFT($F$8,7)="GNMA I ",MOD(C17*1000,500)&lt;&gt;0),"",INDEX('AOT-DT RateSheet(Normalized)'!$A$2:$G$4013,MATCH($D$6&amp;"|"&amp;C17&amp;"|"&amp;$D$8&amp;"|"&amp;$H$8,'AOT-DT RateSheet(Normalized)'!$A$2:$A$4013&amp;"|"&amp;'AOT-DT RateSheet(Normalized)'!$D$2:$D$4013&amp;"|"&amp;'AOT-DT RateSheet(Normalized)'!$E$2:$E$4013&amp;"|"&amp;'AOT-DT RateSheet(Normalized)'!$F$2:$F$4013,0),7)+0),"")</f>
        <v/>
      </c>
      <c r="G17" s="273" t="e">
        <f ca="1">INDEX('Interest Carry'!$B$12:$I$71,MATCH($H$13,'Interest Carry'!$A$12:$A$71,0),MATCH($D$8,'Interest Carry'!$B$11:$I$11,0))</f>
        <v>#N/A</v>
      </c>
      <c r="H17" s="274" t="e">
        <f t="shared" ref="H17:H24" ca="1" si="0">SUM(D17:G17)</f>
        <v>#N/A</v>
      </c>
      <c r="I17" s="242"/>
      <c r="K17" s="233"/>
      <c r="L17" s="247">
        <v>3</v>
      </c>
      <c r="M17" s="248">
        <v>102.0625</v>
      </c>
      <c r="N17" s="249">
        <v>101.765625</v>
      </c>
      <c r="O17" s="234"/>
      <c r="P17" s="234"/>
      <c r="Q17" s="234"/>
      <c r="R17" s="234"/>
      <c r="S17" s="234"/>
      <c r="T17" s="269"/>
      <c r="U17" s="270"/>
      <c r="V17" s="270"/>
      <c r="W17" s="234"/>
      <c r="X17" s="234"/>
      <c r="Y17" s="234"/>
      <c r="Z17" s="234"/>
      <c r="AA17" s="235"/>
    </row>
    <row r="18" spans="2:27">
      <c r="B18" s="236"/>
      <c r="C18" s="275" t="e">
        <f>C17+1/8</f>
        <v>#VALUE!</v>
      </c>
      <c r="D18" s="276">
        <f ca="1">D17</f>
        <v>0</v>
      </c>
      <c r="E18" s="277">
        <f t="shared" ref="E18:E24" si="1">$D$14</f>
        <v>0</v>
      </c>
      <c r="F18" s="277" t="str">
        <f t="array" ref="F18">IFERROR(IF(AND(LEFT($F$8,7)="GNMA I ",MOD(C18*1000,500)&lt;&gt;0),"",INDEX('AOT-DT RateSheet(Normalized)'!$A$2:$G$4013,MATCH($D$6&amp;"|"&amp;C18&amp;"|"&amp;$D$8&amp;"|"&amp;$H$8,'AOT-DT RateSheet(Normalized)'!$A$2:$A$4013&amp;"|"&amp;'AOT-DT RateSheet(Normalized)'!$D$2:$D$4013&amp;"|"&amp;'AOT-DT RateSheet(Normalized)'!$E$2:$E$4013&amp;"|"&amp;'AOT-DT RateSheet(Normalized)'!$F$2:$F$4013,0),7)+0),"")</f>
        <v/>
      </c>
      <c r="G18" s="277" t="e">
        <f ca="1">G17</f>
        <v>#N/A</v>
      </c>
      <c r="H18" s="278" t="e">
        <f t="shared" ca="1" si="0"/>
        <v>#N/A</v>
      </c>
      <c r="I18" s="242"/>
      <c r="K18" s="233"/>
      <c r="L18" s="247">
        <v>3.5</v>
      </c>
      <c r="M18" s="248">
        <v>104.359375</v>
      </c>
      <c r="N18" s="249">
        <v>104.125</v>
      </c>
      <c r="O18" s="234"/>
      <c r="P18" s="234"/>
      <c r="Q18" s="234"/>
      <c r="R18" s="234"/>
      <c r="S18" s="234"/>
      <c r="T18" s="269"/>
      <c r="U18" s="270"/>
      <c r="V18" s="270"/>
      <c r="W18" s="234"/>
      <c r="X18" s="234"/>
      <c r="Y18" s="234"/>
      <c r="Z18" s="234"/>
      <c r="AA18" s="235"/>
    </row>
    <row r="19" spans="2:27">
      <c r="B19" s="236"/>
      <c r="C19" s="275" t="e">
        <f t="shared" ref="C19:C24" si="2">C18+1/8</f>
        <v>#VALUE!</v>
      </c>
      <c r="D19" s="276">
        <f t="shared" ref="D19:D24" ca="1" si="3">D18</f>
        <v>0</v>
      </c>
      <c r="E19" s="277">
        <f t="shared" si="1"/>
        <v>0</v>
      </c>
      <c r="F19" s="277" t="str">
        <f t="array" ref="F19">IFERROR(IF(AND(LEFT($F$8,7)="GNMA I ",MOD(C19*1000,500)&lt;&gt;0),"",INDEX('AOT-DT RateSheet(Normalized)'!$A$2:$G$4013,MATCH($D$6&amp;"|"&amp;C19&amp;"|"&amp;$D$8&amp;"|"&amp;$H$8,'AOT-DT RateSheet(Normalized)'!$A$2:$A$4013&amp;"|"&amp;'AOT-DT RateSheet(Normalized)'!$D$2:$D$4013&amp;"|"&amp;'AOT-DT RateSheet(Normalized)'!$E$2:$E$4013&amp;"|"&amp;'AOT-DT RateSheet(Normalized)'!$F$2:$F$4013,0),7)+0),"")</f>
        <v/>
      </c>
      <c r="G19" s="277" t="e">
        <f t="shared" ref="G19:G24" ca="1" si="4">G18</f>
        <v>#N/A</v>
      </c>
      <c r="H19" s="278" t="e">
        <f t="shared" ca="1" si="0"/>
        <v>#N/A</v>
      </c>
      <c r="I19" s="242"/>
      <c r="K19" s="233"/>
      <c r="L19" s="247">
        <v>4</v>
      </c>
      <c r="M19" s="248">
        <v>106.796875</v>
      </c>
      <c r="N19" s="249">
        <v>106.625</v>
      </c>
      <c r="O19" s="234"/>
      <c r="P19" s="234"/>
      <c r="Q19" s="234"/>
      <c r="R19" s="234"/>
      <c r="S19" s="234"/>
      <c r="T19" s="269"/>
      <c r="U19" s="270"/>
      <c r="V19" s="270"/>
      <c r="W19" s="234"/>
      <c r="X19" s="234"/>
      <c r="Y19" s="234"/>
      <c r="Z19" s="234"/>
      <c r="AA19" s="235"/>
    </row>
    <row r="20" spans="2:27">
      <c r="B20" s="236"/>
      <c r="C20" s="275" t="e">
        <f t="shared" si="2"/>
        <v>#VALUE!</v>
      </c>
      <c r="D20" s="276">
        <f t="shared" ca="1" si="3"/>
        <v>0</v>
      </c>
      <c r="E20" s="277">
        <f t="shared" si="1"/>
        <v>0</v>
      </c>
      <c r="F20" s="277" t="str">
        <f t="array" ref="F20">IFERROR(IF(AND(LEFT($F$8,7)="GNMA I ",MOD(C20*1000,500)&lt;&gt;0),"",INDEX('AOT-DT RateSheet(Normalized)'!$A$2:$G$4013,MATCH($D$6&amp;"|"&amp;C20&amp;"|"&amp;$D$8&amp;"|"&amp;$H$8,'AOT-DT RateSheet(Normalized)'!$A$2:$A$4013&amp;"|"&amp;'AOT-DT RateSheet(Normalized)'!$D$2:$D$4013&amp;"|"&amp;'AOT-DT RateSheet(Normalized)'!$E$2:$E$4013&amp;"|"&amp;'AOT-DT RateSheet(Normalized)'!$F$2:$F$4013,0),7)+0),"")</f>
        <v/>
      </c>
      <c r="G20" s="277" t="e">
        <f t="shared" ca="1" si="4"/>
        <v>#N/A</v>
      </c>
      <c r="H20" s="278" t="e">
        <f t="shared" ca="1" si="0"/>
        <v>#N/A</v>
      </c>
      <c r="I20" s="242"/>
      <c r="K20" s="233"/>
      <c r="L20" s="247">
        <v>4.5</v>
      </c>
      <c r="M20" s="248">
        <v>109.28125</v>
      </c>
      <c r="N20" s="249">
        <v>108.984375</v>
      </c>
      <c r="O20" s="234"/>
      <c r="P20" s="234"/>
      <c r="Q20" s="234"/>
      <c r="R20" s="234"/>
      <c r="S20" s="234"/>
      <c r="T20" s="269"/>
      <c r="U20" s="270"/>
      <c r="V20" s="270"/>
      <c r="W20" s="234"/>
      <c r="X20" s="234"/>
      <c r="Y20" s="234"/>
      <c r="Z20" s="234"/>
      <c r="AA20" s="235"/>
    </row>
    <row r="21" spans="2:27" ht="15.75" thickBot="1">
      <c r="B21" s="236"/>
      <c r="C21" s="275" t="e">
        <f t="shared" si="2"/>
        <v>#VALUE!</v>
      </c>
      <c r="D21" s="276">
        <f t="shared" ca="1" si="3"/>
        <v>0</v>
      </c>
      <c r="E21" s="277">
        <f t="shared" si="1"/>
        <v>0</v>
      </c>
      <c r="F21" s="277" t="str">
        <f t="array" ref="F21">IFERROR(IF(AND(LEFT($F$8,7)="GNMA I ",MOD(C21*1000,500)&lt;&gt;0),"",INDEX('AOT-DT RateSheet(Normalized)'!$A$2:$G$4013,MATCH($D$6&amp;"|"&amp;C21&amp;"|"&amp;$D$8&amp;"|"&amp;$H$8,'AOT-DT RateSheet(Normalized)'!$A$2:$A$4013&amp;"|"&amp;'AOT-DT RateSheet(Normalized)'!$D$2:$D$4013&amp;"|"&amp;'AOT-DT RateSheet(Normalized)'!$E$2:$E$4013&amp;"|"&amp;'AOT-DT RateSheet(Normalized)'!$F$2:$F$4013,0),7)+0),"")</f>
        <v/>
      </c>
      <c r="G21" s="277" t="e">
        <f t="shared" ca="1" si="4"/>
        <v>#N/A</v>
      </c>
      <c r="H21" s="278" t="e">
        <f t="shared" ca="1" si="0"/>
        <v>#N/A</v>
      </c>
      <c r="I21" s="242"/>
      <c r="K21" s="233"/>
      <c r="L21" s="257">
        <v>5</v>
      </c>
      <c r="M21" s="258">
        <v>111.296875</v>
      </c>
      <c r="N21" s="259">
        <v>111.125</v>
      </c>
      <c r="O21" s="234"/>
      <c r="P21" s="234"/>
      <c r="Q21" s="234"/>
      <c r="R21" s="234"/>
      <c r="S21" s="234"/>
      <c r="T21" s="269"/>
      <c r="U21" s="270"/>
      <c r="V21" s="270"/>
      <c r="W21" s="234"/>
      <c r="X21" s="234"/>
      <c r="Y21" s="234"/>
      <c r="Z21" s="234"/>
      <c r="AA21" s="235"/>
    </row>
    <row r="22" spans="2:27" ht="15.75" thickBot="1">
      <c r="B22" s="236"/>
      <c r="C22" s="275" t="e">
        <f t="shared" si="2"/>
        <v>#VALUE!</v>
      </c>
      <c r="D22" s="276">
        <f t="shared" ca="1" si="3"/>
        <v>0</v>
      </c>
      <c r="E22" s="277">
        <f t="shared" si="1"/>
        <v>0</v>
      </c>
      <c r="F22" s="277" t="str">
        <f t="array" ref="F22">IFERROR(IF(AND(LEFT($F$8,7)="GNMA I ",MOD(C22*1000,500)&lt;&gt;0),"",INDEX('AOT-DT RateSheet(Normalized)'!$A$2:$G$4013,MATCH($D$6&amp;"|"&amp;C22&amp;"|"&amp;$D$8&amp;"|"&amp;$H$8,'AOT-DT RateSheet(Normalized)'!$A$2:$A$4013&amp;"|"&amp;'AOT-DT RateSheet(Normalized)'!$D$2:$D$4013&amp;"|"&amp;'AOT-DT RateSheet(Normalized)'!$E$2:$E$4013&amp;"|"&amp;'AOT-DT RateSheet(Normalized)'!$F$2:$F$4013,0),7)+0),"")</f>
        <v/>
      </c>
      <c r="G22" s="277" t="e">
        <f t="shared" ca="1" si="4"/>
        <v>#N/A</v>
      </c>
      <c r="H22" s="278" t="e">
        <f t="shared" ca="1" si="0"/>
        <v>#N/A</v>
      </c>
      <c r="I22" s="242"/>
      <c r="K22" s="233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5"/>
    </row>
    <row r="23" spans="2:27" ht="15.75" thickBot="1">
      <c r="B23" s="236"/>
      <c r="C23" s="275" t="e">
        <f t="shared" si="2"/>
        <v>#VALUE!</v>
      </c>
      <c r="D23" s="276">
        <f t="shared" ca="1" si="3"/>
        <v>0</v>
      </c>
      <c r="E23" s="277">
        <f t="shared" si="1"/>
        <v>0</v>
      </c>
      <c r="F23" s="277" t="str">
        <f t="array" ref="F23">IFERROR(IF(AND(LEFT($F$8,7)="GNMA I ",MOD(C23*1000,500)&lt;&gt;0),"",INDEX('AOT-DT RateSheet(Normalized)'!$A$2:$G$4013,MATCH($D$6&amp;"|"&amp;C23&amp;"|"&amp;$D$8&amp;"|"&amp;$H$8,'AOT-DT RateSheet(Normalized)'!$A$2:$A$4013&amp;"|"&amp;'AOT-DT RateSheet(Normalized)'!$D$2:$D$4013&amp;"|"&amp;'AOT-DT RateSheet(Normalized)'!$E$2:$E$4013&amp;"|"&amp;'AOT-DT RateSheet(Normalized)'!$F$2:$F$4013,0),7)+0),"")</f>
        <v/>
      </c>
      <c r="G23" s="277" t="e">
        <f t="shared" ca="1" si="4"/>
        <v>#N/A</v>
      </c>
      <c r="H23" s="278" t="e">
        <f t="shared" ca="1" si="0"/>
        <v>#N/A</v>
      </c>
      <c r="I23" s="242"/>
      <c r="K23" s="233"/>
      <c r="L23" s="544" t="s">
        <v>273</v>
      </c>
      <c r="M23" s="545"/>
      <c r="N23" s="546"/>
      <c r="O23" s="234"/>
      <c r="P23" s="234"/>
      <c r="Q23" s="234"/>
      <c r="R23" s="234"/>
      <c r="S23" s="234"/>
      <c r="T23" s="544" t="s">
        <v>274</v>
      </c>
      <c r="U23" s="545"/>
      <c r="V23" s="546"/>
      <c r="W23" s="234"/>
      <c r="X23" s="234"/>
      <c r="Y23" s="234"/>
      <c r="Z23" s="234"/>
      <c r="AA23" s="235"/>
    </row>
    <row r="24" spans="2:27" ht="15.75" thickBot="1">
      <c r="B24" s="236"/>
      <c r="C24" s="279" t="e">
        <f t="shared" si="2"/>
        <v>#VALUE!</v>
      </c>
      <c r="D24" s="280">
        <f t="shared" ca="1" si="3"/>
        <v>0</v>
      </c>
      <c r="E24" s="281">
        <f t="shared" si="1"/>
        <v>0</v>
      </c>
      <c r="F24" s="273" t="str">
        <f t="array" ref="F24">IFERROR(IF(AND(LEFT($F$8,7)="GNMA I ",MOD(C24*1000,500)&lt;&gt;0),"",INDEX('AOT-DT RateSheet(Normalized)'!$A$2:$G$4013,MATCH($D$6&amp;"|"&amp;C24&amp;"|"&amp;$D$8&amp;"|"&amp;$H$8,'AOT-DT RateSheet(Normalized)'!$A$2:$A$4013&amp;"|"&amp;'AOT-DT RateSheet(Normalized)'!$D$2:$D$4013&amp;"|"&amp;'AOT-DT RateSheet(Normalized)'!$E$2:$E$4013&amp;"|"&amp;'AOT-DT RateSheet(Normalized)'!$F$2:$F$4013,0),7)+0),"")</f>
        <v/>
      </c>
      <c r="G24" s="281" t="e">
        <f t="shared" ca="1" si="4"/>
        <v>#N/A</v>
      </c>
      <c r="H24" s="282" t="e">
        <f t="shared" ca="1" si="0"/>
        <v>#N/A</v>
      </c>
      <c r="I24" s="242"/>
      <c r="K24" s="233"/>
      <c r="L24" s="244"/>
      <c r="M24" s="245">
        <v>42095</v>
      </c>
      <c r="N24" s="246">
        <v>42125</v>
      </c>
      <c r="O24" s="234"/>
      <c r="P24" s="234"/>
      <c r="Q24" s="234"/>
      <c r="R24" s="234"/>
      <c r="S24" s="234"/>
      <c r="T24" s="244"/>
      <c r="U24" s="245">
        <v>42095</v>
      </c>
      <c r="V24" s="246">
        <v>42125</v>
      </c>
      <c r="W24" s="234"/>
      <c r="X24" s="234"/>
      <c r="Y24" s="234"/>
      <c r="Z24" s="234"/>
      <c r="AA24" s="235"/>
    </row>
    <row r="25" spans="2:27" ht="15.75" thickBot="1">
      <c r="B25" s="283"/>
      <c r="C25" s="284"/>
      <c r="D25" s="284"/>
      <c r="E25" s="284"/>
      <c r="F25" s="284"/>
      <c r="G25" s="285" t="s">
        <v>275</v>
      </c>
      <c r="H25" s="284"/>
      <c r="I25" s="286"/>
      <c r="K25" s="233"/>
      <c r="L25" s="247">
        <v>2.5</v>
      </c>
      <c r="M25" s="248">
        <v>97.625</v>
      </c>
      <c r="N25" s="249">
        <v>97.390625</v>
      </c>
      <c r="O25" s="234"/>
      <c r="P25" s="234"/>
      <c r="Q25" s="234"/>
      <c r="R25" s="234"/>
      <c r="S25" s="234"/>
      <c r="T25" s="247">
        <v>2</v>
      </c>
      <c r="U25" s="248">
        <v>98.65625</v>
      </c>
      <c r="V25" s="249">
        <v>98.453125</v>
      </c>
      <c r="W25" s="234"/>
      <c r="X25" s="234"/>
      <c r="Y25" s="234"/>
      <c r="Z25" s="234"/>
      <c r="AA25" s="235"/>
    </row>
    <row r="26" spans="2:27" ht="15.75" thickBot="1">
      <c r="K26" s="233"/>
      <c r="L26" s="247">
        <v>3</v>
      </c>
      <c r="M26" s="248">
        <v>102</v>
      </c>
      <c r="N26" s="249">
        <v>101.703125</v>
      </c>
      <c r="O26" s="234"/>
      <c r="P26" s="234"/>
      <c r="Q26" s="234"/>
      <c r="R26" s="234"/>
      <c r="S26" s="234"/>
      <c r="T26" s="247">
        <v>2.5</v>
      </c>
      <c r="U26" s="248">
        <v>102.453125</v>
      </c>
      <c r="V26" s="249">
        <v>102.25</v>
      </c>
      <c r="W26" s="234"/>
      <c r="X26" s="234"/>
      <c r="Y26" s="234"/>
      <c r="Z26" s="234"/>
      <c r="AA26" s="235"/>
    </row>
    <row r="27" spans="2:27">
      <c r="B27" s="287" t="s">
        <v>276</v>
      </c>
      <c r="C27" s="288"/>
      <c r="D27" s="288"/>
      <c r="E27" s="288"/>
      <c r="F27" s="288"/>
      <c r="G27" s="288"/>
      <c r="H27" s="288"/>
      <c r="I27" s="289"/>
      <c r="K27" s="233"/>
      <c r="L27" s="247">
        <v>3.5</v>
      </c>
      <c r="M27" s="248">
        <v>104.328125</v>
      </c>
      <c r="N27" s="249">
        <v>104.09375</v>
      </c>
      <c r="O27" s="234"/>
      <c r="P27" s="234"/>
      <c r="Q27" s="234"/>
      <c r="R27" s="234"/>
      <c r="S27" s="234"/>
      <c r="T27" s="247">
        <v>3</v>
      </c>
      <c r="U27" s="248">
        <v>104.515625</v>
      </c>
      <c r="V27" s="249">
        <v>104.265625</v>
      </c>
      <c r="W27" s="234"/>
      <c r="X27" s="234"/>
      <c r="Y27" s="234"/>
      <c r="Z27" s="234"/>
      <c r="AA27" s="235"/>
    </row>
    <row r="28" spans="2:27">
      <c r="B28" s="290" t="s">
        <v>277</v>
      </c>
      <c r="C28" s="291"/>
      <c r="D28" s="291"/>
      <c r="E28" s="291"/>
      <c r="F28" s="291"/>
      <c r="G28" s="291"/>
      <c r="H28" s="291"/>
      <c r="I28" s="292"/>
      <c r="K28" s="233"/>
      <c r="L28" s="247">
        <v>4</v>
      </c>
      <c r="M28" s="248">
        <v>105.859375</v>
      </c>
      <c r="N28" s="249">
        <v>105.6875</v>
      </c>
      <c r="O28" s="234"/>
      <c r="P28" s="234"/>
      <c r="Q28" s="234"/>
      <c r="R28" s="234"/>
      <c r="S28" s="234"/>
      <c r="T28" s="247">
        <v>3.5</v>
      </c>
      <c r="U28" s="248">
        <v>105.734375</v>
      </c>
      <c r="V28" s="249">
        <v>105.578125</v>
      </c>
      <c r="W28" s="234"/>
      <c r="X28" s="234"/>
      <c r="Y28" s="234"/>
      <c r="Z28" s="234"/>
      <c r="AA28" s="235"/>
    </row>
    <row r="29" spans="2:27">
      <c r="B29" s="290" t="s">
        <v>278</v>
      </c>
      <c r="C29" s="291"/>
      <c r="D29" s="291"/>
      <c r="E29" s="291"/>
      <c r="F29" s="291"/>
      <c r="G29" s="291"/>
      <c r="H29" s="291"/>
      <c r="I29" s="292"/>
      <c r="K29" s="233"/>
      <c r="L29" s="247">
        <v>4.5</v>
      </c>
      <c r="M29" s="248">
        <v>108.15625</v>
      </c>
      <c r="N29" s="249">
        <v>107.859375</v>
      </c>
      <c r="O29" s="234"/>
      <c r="P29" s="234"/>
      <c r="Q29" s="234"/>
      <c r="R29" s="234"/>
      <c r="S29" s="234"/>
      <c r="T29" s="247">
        <v>4</v>
      </c>
      <c r="U29" s="248">
        <v>105.53125</v>
      </c>
      <c r="V29" s="249">
        <v>105.296875</v>
      </c>
      <c r="W29" s="234"/>
      <c r="X29" s="234"/>
      <c r="Y29" s="234"/>
      <c r="Z29" s="234"/>
      <c r="AA29" s="235"/>
    </row>
    <row r="30" spans="2:27" ht="15.75" thickBot="1">
      <c r="B30" s="290" t="s">
        <v>279</v>
      </c>
      <c r="C30" s="291"/>
      <c r="D30" s="291"/>
      <c r="E30" s="291"/>
      <c r="F30" s="291"/>
      <c r="G30" s="291"/>
      <c r="H30" s="291"/>
      <c r="I30" s="292"/>
      <c r="K30" s="233"/>
      <c r="L30" s="257">
        <v>5</v>
      </c>
      <c r="M30" s="258">
        <v>109.109375</v>
      </c>
      <c r="N30" s="259">
        <v>108.9375</v>
      </c>
      <c r="O30" s="234"/>
      <c r="P30" s="234"/>
      <c r="Q30" s="234"/>
      <c r="R30" s="234"/>
      <c r="S30" s="234"/>
      <c r="T30" s="257">
        <v>4.5</v>
      </c>
      <c r="U30" s="258">
        <v>104.171875</v>
      </c>
      <c r="V30" s="259">
        <v>104</v>
      </c>
      <c r="W30" s="234"/>
      <c r="X30" s="234"/>
      <c r="Y30" s="234"/>
      <c r="Z30" s="234"/>
      <c r="AA30" s="235"/>
    </row>
    <row r="31" spans="2:27" ht="15.75" thickBot="1">
      <c r="B31" s="293" t="s">
        <v>280</v>
      </c>
      <c r="C31" s="294"/>
      <c r="D31" s="294"/>
      <c r="E31" s="294"/>
      <c r="F31" s="294"/>
      <c r="G31" s="294"/>
      <c r="H31" s="294"/>
      <c r="I31" s="295"/>
      <c r="K31" s="296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8"/>
    </row>
    <row r="32" spans="2:27" ht="15.75" thickBot="1"/>
    <row r="33" spans="2:9">
      <c r="B33" s="532" t="s">
        <v>281</v>
      </c>
      <c r="C33" s="533"/>
      <c r="D33" s="533"/>
      <c r="E33" s="533"/>
      <c r="F33" s="533"/>
      <c r="G33" s="533"/>
      <c r="H33" s="533"/>
      <c r="I33" s="534"/>
    </row>
    <row r="34" spans="2:9" ht="15.75" thickBot="1">
      <c r="B34" s="535"/>
      <c r="C34" s="536"/>
      <c r="D34" s="536"/>
      <c r="E34" s="536"/>
      <c r="F34" s="536"/>
      <c r="G34" s="536"/>
      <c r="H34" s="536"/>
      <c r="I34" s="537"/>
    </row>
    <row r="35" spans="2:9">
      <c r="B35" s="299"/>
      <c r="C35" s="300"/>
      <c r="D35" s="300"/>
      <c r="E35" s="300"/>
      <c r="F35" s="300"/>
      <c r="G35" s="300"/>
      <c r="H35" s="300"/>
      <c r="I35" s="301"/>
    </row>
    <row r="36" spans="2:9">
      <c r="B36" s="299"/>
      <c r="C36" s="291" t="s">
        <v>282</v>
      </c>
      <c r="D36" s="291"/>
      <c r="E36" s="291"/>
      <c r="F36" s="291"/>
      <c r="G36" s="291"/>
      <c r="H36" s="291"/>
      <c r="I36" s="301"/>
    </row>
    <row r="37" spans="2:9">
      <c r="B37" s="302"/>
      <c r="C37" s="291" t="s">
        <v>283</v>
      </c>
      <c r="D37" s="291"/>
      <c r="E37" s="291"/>
      <c r="F37" s="291"/>
      <c r="G37" s="291"/>
      <c r="H37" s="291"/>
      <c r="I37" s="301"/>
    </row>
    <row r="38" spans="2:9">
      <c r="B38" s="302"/>
      <c r="C38" s="291"/>
      <c r="D38" s="291"/>
      <c r="E38" s="291"/>
      <c r="F38" s="291"/>
      <c r="G38" s="291"/>
      <c r="H38" s="291"/>
      <c r="I38" s="301"/>
    </row>
    <row r="39" spans="2:9">
      <c r="B39" s="302"/>
      <c r="C39" s="291" t="s">
        <v>284</v>
      </c>
      <c r="D39" s="291"/>
      <c r="E39" s="291"/>
      <c r="F39" s="291"/>
      <c r="G39" s="291"/>
      <c r="H39" s="291"/>
      <c r="I39" s="301"/>
    </row>
    <row r="40" spans="2:9">
      <c r="B40" s="302"/>
      <c r="C40" s="291" t="s">
        <v>285</v>
      </c>
      <c r="D40" s="291"/>
      <c r="E40" s="291"/>
      <c r="F40" s="291"/>
      <c r="G40" s="291"/>
      <c r="H40" s="291"/>
      <c r="I40" s="301"/>
    </row>
    <row r="41" spans="2:9">
      <c r="B41" s="302"/>
      <c r="C41" s="291"/>
      <c r="D41" s="291"/>
      <c r="E41" s="291"/>
      <c r="F41" s="291"/>
      <c r="G41" s="291"/>
      <c r="H41" s="291"/>
      <c r="I41" s="301"/>
    </row>
    <row r="42" spans="2:9">
      <c r="B42" s="302"/>
      <c r="C42" s="291" t="s">
        <v>286</v>
      </c>
      <c r="D42" s="291"/>
      <c r="E42" s="291"/>
      <c r="F42" s="291"/>
      <c r="G42" s="291"/>
      <c r="H42" s="291"/>
      <c r="I42" s="301"/>
    </row>
    <row r="43" spans="2:9">
      <c r="B43" s="302"/>
      <c r="C43" s="291" t="s">
        <v>287</v>
      </c>
      <c r="D43" s="291"/>
      <c r="E43" s="291"/>
      <c r="F43" s="291"/>
      <c r="G43" s="291"/>
      <c r="H43" s="291"/>
      <c r="I43" s="301"/>
    </row>
    <row r="44" spans="2:9">
      <c r="B44" s="302"/>
      <c r="C44" s="291"/>
      <c r="D44" s="291"/>
      <c r="E44" s="291"/>
      <c r="F44" s="291"/>
      <c r="G44" s="291"/>
      <c r="H44" s="291"/>
      <c r="I44" s="301"/>
    </row>
    <row r="45" spans="2:9">
      <c r="B45" s="302"/>
      <c r="C45" s="291" t="s">
        <v>288</v>
      </c>
      <c r="D45" s="291"/>
      <c r="E45" s="291"/>
      <c r="F45" s="291"/>
      <c r="G45" s="291"/>
      <c r="H45" s="291"/>
      <c r="I45" s="301"/>
    </row>
    <row r="46" spans="2:9">
      <c r="B46" s="302"/>
      <c r="C46" s="291" t="s">
        <v>289</v>
      </c>
      <c r="D46" s="291"/>
      <c r="E46" s="291"/>
      <c r="F46" s="291"/>
      <c r="G46" s="291"/>
      <c r="H46" s="291"/>
      <c r="I46" s="301"/>
    </row>
    <row r="47" spans="2:9">
      <c r="B47" s="302"/>
      <c r="C47" s="291"/>
      <c r="D47" s="291"/>
      <c r="E47" s="291"/>
      <c r="F47" s="291"/>
      <c r="G47" s="291"/>
      <c r="H47" s="291"/>
      <c r="I47" s="301"/>
    </row>
    <row r="48" spans="2:9">
      <c r="B48" s="302"/>
      <c r="C48" s="291" t="s">
        <v>290</v>
      </c>
      <c r="D48" s="291"/>
      <c r="E48" s="291"/>
      <c r="F48" s="291"/>
      <c r="G48" s="291"/>
      <c r="H48" s="291"/>
      <c r="I48" s="301"/>
    </row>
    <row r="49" spans="2:9">
      <c r="B49" s="302"/>
      <c r="C49" s="291" t="s">
        <v>291</v>
      </c>
      <c r="D49" s="291"/>
      <c r="E49" s="291"/>
      <c r="F49" s="291"/>
      <c r="G49" s="291"/>
      <c r="H49" s="291"/>
      <c r="I49" s="301"/>
    </row>
    <row r="50" spans="2:9">
      <c r="B50" s="302"/>
      <c r="C50" s="291" t="s">
        <v>292</v>
      </c>
      <c r="D50" s="291"/>
      <c r="E50" s="291"/>
      <c r="F50" s="291"/>
      <c r="G50" s="291"/>
      <c r="H50" s="291"/>
      <c r="I50" s="301"/>
    </row>
    <row r="51" spans="2:9">
      <c r="B51" s="302"/>
      <c r="C51" s="291"/>
      <c r="D51" s="291"/>
      <c r="E51" s="291"/>
      <c r="F51" s="291"/>
      <c r="G51" s="291"/>
      <c r="H51" s="291"/>
      <c r="I51" s="301"/>
    </row>
    <row r="52" spans="2:9">
      <c r="B52" s="302"/>
      <c r="C52" s="291" t="s">
        <v>293</v>
      </c>
      <c r="D52" s="291"/>
      <c r="E52" s="291"/>
      <c r="F52" s="291"/>
      <c r="G52" s="291"/>
      <c r="H52" s="291"/>
      <c r="I52" s="301"/>
    </row>
    <row r="53" spans="2:9">
      <c r="B53" s="302"/>
      <c r="C53" s="291" t="s">
        <v>294</v>
      </c>
      <c r="D53" s="291"/>
      <c r="E53" s="291"/>
      <c r="F53" s="291"/>
      <c r="G53" s="291"/>
      <c r="H53" s="291"/>
      <c r="I53" s="301"/>
    </row>
    <row r="54" spans="2:9">
      <c r="B54" s="302"/>
      <c r="C54" s="291" t="s">
        <v>295</v>
      </c>
      <c r="D54" s="291"/>
      <c r="E54" s="291"/>
      <c r="F54" s="291"/>
      <c r="G54" s="291"/>
      <c r="H54" s="291"/>
      <c r="I54" s="301"/>
    </row>
    <row r="55" spans="2:9">
      <c r="B55" s="302"/>
      <c r="C55" s="291"/>
      <c r="D55" s="291"/>
      <c r="E55" s="291"/>
      <c r="F55" s="291"/>
      <c r="G55" s="291"/>
      <c r="H55" s="291"/>
      <c r="I55" s="301"/>
    </row>
    <row r="56" spans="2:9">
      <c r="B56" s="302"/>
      <c r="C56" s="291" t="s">
        <v>296</v>
      </c>
      <c r="D56" s="291"/>
      <c r="E56" s="291"/>
      <c r="F56" s="291"/>
      <c r="G56" s="291"/>
      <c r="H56" s="291"/>
      <c r="I56" s="301"/>
    </row>
    <row r="57" spans="2:9">
      <c r="B57" s="302"/>
      <c r="C57" s="291" t="s">
        <v>297</v>
      </c>
      <c r="D57" s="291"/>
      <c r="E57" s="291"/>
      <c r="F57" s="291"/>
      <c r="G57" s="291"/>
      <c r="H57" s="291"/>
      <c r="I57" s="301"/>
    </row>
    <row r="58" spans="2:9" ht="15.75" thickBot="1">
      <c r="B58" s="303"/>
      <c r="C58" s="304"/>
      <c r="D58" s="304"/>
      <c r="E58" s="304"/>
      <c r="F58" s="304"/>
      <c r="G58" s="304"/>
      <c r="H58" s="304"/>
      <c r="I58" s="305"/>
    </row>
  </sheetData>
  <sheetProtection sheet="1" objects="1" scenarios="1"/>
  <mergeCells count="11">
    <mergeCell ref="L14:N14"/>
    <mergeCell ref="T14:V14"/>
    <mergeCell ref="L23:N23"/>
    <mergeCell ref="T23:V23"/>
    <mergeCell ref="B33:I34"/>
    <mergeCell ref="B2:I3"/>
    <mergeCell ref="K2:AA3"/>
    <mergeCell ref="L5:N5"/>
    <mergeCell ref="P5:R5"/>
    <mergeCell ref="T5:V5"/>
    <mergeCell ref="X5:Z5"/>
  </mergeCells>
  <conditionalFormatting sqref="C17:H24">
    <cfRule type="expression" dxfId="0" priority="1">
      <formula>$F17=""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0</xdr:colOff>
                    <xdr:row>6</xdr:row>
                    <xdr:rowOff>9525</xdr:rowOff>
                  </from>
                  <to>
                    <xdr:col>8</xdr:col>
                    <xdr:colOff>9525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6</xdr:row>
                    <xdr:rowOff>9525</xdr:rowOff>
                  </from>
                  <to>
                    <xdr:col>4</xdr:col>
                    <xdr:colOff>28575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4</xdr:row>
                    <xdr:rowOff>0</xdr:rowOff>
                  </from>
                  <to>
                    <xdr:col>8</xdr:col>
                    <xdr:colOff>19050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9525</xdr:rowOff>
                  </from>
                  <to>
                    <xdr:col>6</xdr:col>
                    <xdr:colOff>28575</xdr:colOff>
                    <xdr:row>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AOT-DT RateSheet</vt:lpstr>
      <vt:lpstr>AOT-DT RateSheet(Normalized)</vt:lpstr>
      <vt:lpstr>Interest Carry</vt:lpstr>
      <vt:lpstr>Interest Carry(Normalized)</vt:lpstr>
      <vt:lpstr>Conv LLPAs</vt:lpstr>
      <vt:lpstr>DU Refi Plus LLPAs</vt:lpstr>
      <vt:lpstr>Govt LLPAs</vt:lpstr>
      <vt:lpstr>SRP</vt:lpstr>
      <vt:lpstr>Delivery Calendar</vt:lpstr>
      <vt:lpstr>Calculator</vt:lpstr>
      <vt:lpstr>'AOT-DT RateSheet'!Print_Area</vt:lpstr>
      <vt:lpstr>'Delivery Calendar'!Print_Area</vt:lpstr>
      <vt:lpstr>'Govt LLPAs'!Print_Area</vt:lpstr>
      <vt:lpstr>'Interest Carry'!Print_Area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gsklar</dc:creator>
  <cp:lastModifiedBy>Brett Taylor</cp:lastModifiedBy>
  <dcterms:created xsi:type="dcterms:W3CDTF">2015-03-12T23:28:01Z</dcterms:created>
  <dcterms:modified xsi:type="dcterms:W3CDTF">2015-03-16T19:03:09Z</dcterms:modified>
</cp:coreProperties>
</file>